
<file path=[Content_Types].xml><?xml version="1.0" encoding="utf-8"?>
<Types xmlns="http://schemas.openxmlformats.org/package/2006/content-types">
  <Override PartName="/xl/externalLinks/externalLink78.xml" ContentType="application/vnd.openxmlformats-officedocument.spreadsheetml.externalLink+xml"/>
  <Override PartName="/xl/externalLinks/externalLink9.xml" ContentType="application/vnd.openxmlformats-officedocument.spreadsheetml.externalLink+xml"/>
  <Override PartName="/xl/externalLinks/externalLink29.xml" ContentType="application/vnd.openxmlformats-officedocument.spreadsheetml.externalLink+xml"/>
  <Override PartName="/xl/externalLinks/externalLink38.xml" ContentType="application/vnd.openxmlformats-officedocument.spreadsheetml.externalLink+xml"/>
  <Override PartName="/xl/externalLinks/externalLink47.xml" ContentType="application/vnd.openxmlformats-officedocument.spreadsheetml.externalLink+xml"/>
  <Override PartName="/xl/externalLinks/externalLink49.xml" ContentType="application/vnd.openxmlformats-officedocument.spreadsheetml.externalLink+xml"/>
  <Override PartName="/xl/externalLinks/externalLink58.xml" ContentType="application/vnd.openxmlformats-officedocument.spreadsheetml.externalLink+xml"/>
  <Override PartName="/xl/externalLinks/externalLink67.xml" ContentType="application/vnd.openxmlformats-officedocument.spreadsheetml.externalLink+xml"/>
  <Override PartName="/xl/externalLinks/externalLink7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externalLinks/externalLink7.xml" ContentType="application/vnd.openxmlformats-officedocument.spreadsheetml.externalLink+xml"/>
  <Override PartName="/xl/externalLinks/externalLink18.xml" ContentType="application/vnd.openxmlformats-officedocument.spreadsheetml.externalLink+xml"/>
  <Override PartName="/xl/externalLinks/externalLink27.xml" ContentType="application/vnd.openxmlformats-officedocument.spreadsheetml.externalLink+xml"/>
  <Override PartName="/xl/externalLinks/externalLink36.xml" ContentType="application/vnd.openxmlformats-officedocument.spreadsheetml.externalLink+xml"/>
  <Override PartName="/xl/externalLinks/externalLink45.xml" ContentType="application/vnd.openxmlformats-officedocument.spreadsheetml.externalLink+xml"/>
  <Override PartName="/xl/externalLinks/externalLink56.xml" ContentType="application/vnd.openxmlformats-officedocument.spreadsheetml.externalLink+xml"/>
  <Override PartName="/xl/externalLinks/externalLink65.xml" ContentType="application/vnd.openxmlformats-officedocument.spreadsheetml.externalLink+xml"/>
  <Override PartName="/xl/externalLinks/externalLink74.xml" ContentType="application/vnd.openxmlformats-officedocument.spreadsheetml.externalLink+xml"/>
  <Default Extension="rels" ContentType="application/vnd.openxmlformats-package.relationships+xml"/>
  <Default Extension="xml" ContentType="application/xml"/>
  <Override PartName="/xl/externalLinks/externalLink5.xml" ContentType="application/vnd.openxmlformats-officedocument.spreadsheetml.externalLink+xml"/>
  <Override PartName="/xl/externalLinks/externalLink16.xml" ContentType="application/vnd.openxmlformats-officedocument.spreadsheetml.externalLink+xml"/>
  <Override PartName="/xl/externalLinks/externalLink25.xml" ContentType="application/vnd.openxmlformats-officedocument.spreadsheetml.externalLink+xml"/>
  <Override PartName="/xl/externalLinks/externalLink34.xml" ContentType="application/vnd.openxmlformats-officedocument.spreadsheetml.externalLink+xml"/>
  <Override PartName="/xl/externalLinks/externalLink43.xml" ContentType="application/vnd.openxmlformats-officedocument.spreadsheetml.externalLink+xml"/>
  <Override PartName="/xl/externalLinks/externalLink54.xml" ContentType="application/vnd.openxmlformats-officedocument.spreadsheetml.externalLink+xml"/>
  <Override PartName="/xl/externalLinks/externalLink63.xml" ContentType="application/vnd.openxmlformats-officedocument.spreadsheetml.externalLink+xml"/>
  <Override PartName="/xl/externalLinks/externalLink72.xml" ContentType="application/vnd.openxmlformats-officedocument.spreadsheetml.externalLink+xml"/>
  <Override PartName="/xl/drawings/drawing2.xml" ContentType="application/vnd.openxmlformats-officedocument.drawing+xml"/>
  <Override PartName="/xl/worksheets/sheet3.xml" ContentType="application/vnd.openxmlformats-officedocument.spreadsheetml.worksheet+xml"/>
  <Override PartName="/xl/externalLinks/externalLink3.xml" ContentType="application/vnd.openxmlformats-officedocument.spreadsheetml.externalLink+xml"/>
  <Override PartName="/xl/externalLinks/externalLink14.xml" ContentType="application/vnd.openxmlformats-officedocument.spreadsheetml.externalLink+xml"/>
  <Override PartName="/xl/externalLinks/externalLink23.xml" ContentType="application/vnd.openxmlformats-officedocument.spreadsheetml.externalLink+xml"/>
  <Override PartName="/xl/externalLinks/externalLink32.xml" ContentType="application/vnd.openxmlformats-officedocument.spreadsheetml.externalLink+xml"/>
  <Override PartName="/xl/externalLinks/externalLink41.xml" ContentType="application/vnd.openxmlformats-officedocument.spreadsheetml.externalLink+xml"/>
  <Override PartName="/xl/externalLinks/externalLink52.xml" ContentType="application/vnd.openxmlformats-officedocument.spreadsheetml.externalLink+xml"/>
  <Override PartName="/xl/externalLinks/externalLink61.xml" ContentType="application/vnd.openxmlformats-officedocument.spreadsheetml.externalLink+xml"/>
  <Override PartName="/xl/externalLinks/externalLink70.xml" ContentType="application/vnd.openxmlformats-officedocument.spreadsheetml.externalLink+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12.xml" ContentType="application/vnd.openxmlformats-officedocument.spreadsheetml.externalLink+xml"/>
  <Override PartName="/xl/externalLinks/externalLink21.xml" ContentType="application/vnd.openxmlformats-officedocument.spreadsheetml.externalLink+xml"/>
  <Override PartName="/xl/externalLinks/externalLink30.xml" ContentType="application/vnd.openxmlformats-officedocument.spreadsheetml.externalLink+xml"/>
  <Override PartName="/xl/externalLinks/externalLink50.xml" ContentType="application/vnd.openxmlformats-officedocument.spreadsheetml.externalLink+xml"/>
  <Override PartName="/xl/externalLinks/externalLink10.xml" ContentType="application/vnd.openxmlformats-officedocument.spreadsheetml.externalLink+xml"/>
  <Override PartName="/xl/sharedStrings.xml" ContentType="application/vnd.openxmlformats-officedocument.spreadsheetml.sharedStrings+xml"/>
  <Override PartName="/xl/externalLinks/externalLink59.xml" ContentType="application/vnd.openxmlformats-officedocument.spreadsheetml.externalLink+xml"/>
  <Override PartName="/xl/externalLinks/externalLink68.xml" ContentType="application/vnd.openxmlformats-officedocument.spreadsheetml.externalLink+xml"/>
  <Override PartName="/xl/externalLinks/externalLink79.xml" ContentType="application/vnd.openxmlformats-officedocument.spreadsheetml.externalLink+xml"/>
  <Default Extension="bin" ContentType="application/vnd.openxmlformats-officedocument.spreadsheetml.printerSettings"/>
  <Override PartName="/xl/externalLinks/externalLink8.xml" ContentType="application/vnd.openxmlformats-officedocument.spreadsheetml.externalLink+xml"/>
  <Override PartName="/xl/externalLinks/externalLink19.xml" ContentType="application/vnd.openxmlformats-officedocument.spreadsheetml.externalLink+xml"/>
  <Override PartName="/xl/externalLinks/externalLink39.xml" ContentType="application/vnd.openxmlformats-officedocument.spreadsheetml.externalLink+xml"/>
  <Override PartName="/xl/externalLinks/externalLink48.xml" ContentType="application/vnd.openxmlformats-officedocument.spreadsheetml.externalLink+xml"/>
  <Override PartName="/xl/externalLinks/externalLink57.xml" ContentType="application/vnd.openxmlformats-officedocument.spreadsheetml.externalLink+xml"/>
  <Override PartName="/xl/externalLinks/externalLink66.xml" ContentType="application/vnd.openxmlformats-officedocument.spreadsheetml.externalLink+xml"/>
  <Override PartName="/xl/externalLinks/externalLink77.xml" ContentType="application/vnd.openxmlformats-officedocument.spreadsheetml.externalLink+xml"/>
  <Override PartName="/xl/externalLinks/externalLink6.xml" ContentType="application/vnd.openxmlformats-officedocument.spreadsheetml.externalLink+xml"/>
  <Override PartName="/xl/externalLinks/externalLink17.xml" ContentType="application/vnd.openxmlformats-officedocument.spreadsheetml.externalLink+xml"/>
  <Override PartName="/xl/externalLinks/externalLink28.xml" ContentType="application/vnd.openxmlformats-officedocument.spreadsheetml.externalLink+xml"/>
  <Override PartName="/xl/externalLinks/externalLink37.xml" ContentType="application/vnd.openxmlformats-officedocument.spreadsheetml.externalLink+xml"/>
  <Override PartName="/xl/externalLinks/externalLink46.xml" ContentType="application/vnd.openxmlformats-officedocument.spreadsheetml.externalLink+xml"/>
  <Override PartName="/xl/externalLinks/externalLink55.xml" ContentType="application/vnd.openxmlformats-officedocument.spreadsheetml.externalLink+xml"/>
  <Override PartName="/xl/externalLinks/externalLink64.xml" ContentType="application/vnd.openxmlformats-officedocument.spreadsheetml.externalLink+xml"/>
  <Override PartName="/xl/externalLinks/externalLink75.xml" ContentType="application/vnd.openxmlformats-officedocument.spreadsheetml.externalLink+xml"/>
  <Default Extension="jpeg" ContentType="image/jpeg"/>
  <Override PartName="/xl/workbook.xml" ContentType="application/vnd.openxmlformats-officedocument.spreadsheetml.sheet.main+xml"/>
  <Override PartName="/xl/worksheets/sheet4.xml" ContentType="application/vnd.openxmlformats-officedocument.spreadsheetml.worksheet+xml"/>
  <Override PartName="/xl/externalLinks/externalLink4.xml" ContentType="application/vnd.openxmlformats-officedocument.spreadsheetml.externalLink+xml"/>
  <Override PartName="/xl/externalLinks/externalLink15.xml" ContentType="application/vnd.openxmlformats-officedocument.spreadsheetml.externalLink+xml"/>
  <Override PartName="/xl/externalLinks/externalLink24.xml" ContentType="application/vnd.openxmlformats-officedocument.spreadsheetml.externalLink+xml"/>
  <Override PartName="/xl/externalLinks/externalLink26.xml" ContentType="application/vnd.openxmlformats-officedocument.spreadsheetml.externalLink+xml"/>
  <Override PartName="/xl/externalLinks/externalLink35.xml" ContentType="application/vnd.openxmlformats-officedocument.spreadsheetml.externalLink+xml"/>
  <Override PartName="/xl/externalLinks/externalLink44.xml" ContentType="application/vnd.openxmlformats-officedocument.spreadsheetml.externalLink+xml"/>
  <Override PartName="/xl/externalLinks/externalLink53.xml" ContentType="application/vnd.openxmlformats-officedocument.spreadsheetml.externalLink+xml"/>
  <Override PartName="/xl/externalLinks/externalLink62.xml" ContentType="application/vnd.openxmlformats-officedocument.spreadsheetml.externalLink+xml"/>
  <Override PartName="/xl/externalLinks/externalLink71.xml" ContentType="application/vnd.openxmlformats-officedocument.spreadsheetml.externalLink+xml"/>
  <Override PartName="/xl/externalLinks/externalLink73.xml" ContentType="application/vnd.openxmlformats-officedocument.spreadsheetml.externalLink+xml"/>
  <Override PartName="/docProps/app.xml" ContentType="application/vnd.openxmlformats-officedocument.extended-properties+xml"/>
  <Override PartName="/xl/worksheets/sheet2.xml" ContentType="application/vnd.openxmlformats-officedocument.spreadsheetml.worksheet+xml"/>
  <Override PartName="/xl/externalLinks/externalLink2.xml" ContentType="application/vnd.openxmlformats-officedocument.spreadsheetml.externalLink+xml"/>
  <Override PartName="/xl/externalLinks/externalLink13.xml" ContentType="application/vnd.openxmlformats-officedocument.spreadsheetml.externalLink+xml"/>
  <Override PartName="/xl/externalLinks/externalLink22.xml" ContentType="application/vnd.openxmlformats-officedocument.spreadsheetml.externalLink+xml"/>
  <Override PartName="/xl/externalLinks/externalLink33.xml" ContentType="application/vnd.openxmlformats-officedocument.spreadsheetml.externalLink+xml"/>
  <Override PartName="/xl/externalLinks/externalLink42.xml" ContentType="application/vnd.openxmlformats-officedocument.spreadsheetml.externalLink+xml"/>
  <Override PartName="/xl/externalLinks/externalLink51.xml" ContentType="application/vnd.openxmlformats-officedocument.spreadsheetml.externalLink+xml"/>
  <Override PartName="/xl/externalLinks/externalLink60.xml" ContentType="application/vnd.openxmlformats-officedocument.spreadsheetml.externalLink+xml"/>
  <Override PartName="/xl/externalLinks/externalLink80.xml" ContentType="application/vnd.openxmlformats-officedocument.spreadsheetml.externalLink+xml"/>
  <Override PartName="/xl/drawings/drawing1.xml" ContentType="application/vnd.openxmlformats-officedocument.drawing+xml"/>
  <Override PartName="/xl/externalLinks/externalLink11.xml" ContentType="application/vnd.openxmlformats-officedocument.spreadsheetml.externalLink+xml"/>
  <Override PartName="/xl/externalLinks/externalLink20.xml" ContentType="application/vnd.openxmlformats-officedocument.spreadsheetml.externalLink+xml"/>
  <Override PartName="/xl/externalLinks/externalLink31.xml" ContentType="application/vnd.openxmlformats-officedocument.spreadsheetml.externalLink+xml"/>
  <Override PartName="/xl/externalLinks/externalLink40.xml" ContentType="application/vnd.openxmlformats-officedocument.spreadsheetml.externalLink+xml"/>
  <Override PartName="/xl/calcChain.xml" ContentType="application/vnd.openxmlformats-officedocument.spreadsheetml.calcChain+xml"/>
  <Override PartName="/docProps/core.xml" ContentType="application/vnd.openxmlformats-package.core-properties+xml"/>
  <Override PartName="/xl/externalLinks/externalLink69.xml" ContentType="application/vnd.openxmlformats-officedocument.spreadsheetml.externalLink+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0" yWindow="390" windowWidth="19440" windowHeight="10920" activeTab="2"/>
  </bookViews>
  <sheets>
    <sheet name="folder" sheetId="5" r:id="rId1"/>
    <sheet name="BillofQty " sheetId="4" r:id="rId2"/>
    <sheet name="Gl_ABS" sheetId="10" r:id="rId3"/>
    <sheet name="Schedule A 1" sheetId="12" r:id="rId4"/>
  </sheets>
  <externalReferences>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 r:id="rId33"/>
    <externalReference r:id="rId34"/>
    <externalReference r:id="rId35"/>
    <externalReference r:id="rId36"/>
    <externalReference r:id="rId37"/>
    <externalReference r:id="rId38"/>
    <externalReference r:id="rId39"/>
    <externalReference r:id="rId40"/>
    <externalReference r:id="rId41"/>
    <externalReference r:id="rId42"/>
    <externalReference r:id="rId43"/>
    <externalReference r:id="rId44"/>
    <externalReference r:id="rId45"/>
    <externalReference r:id="rId46"/>
    <externalReference r:id="rId47"/>
    <externalReference r:id="rId48"/>
    <externalReference r:id="rId49"/>
    <externalReference r:id="rId50"/>
    <externalReference r:id="rId51"/>
    <externalReference r:id="rId52"/>
    <externalReference r:id="rId53"/>
    <externalReference r:id="rId54"/>
    <externalReference r:id="rId55"/>
    <externalReference r:id="rId56"/>
    <externalReference r:id="rId57"/>
    <externalReference r:id="rId58"/>
    <externalReference r:id="rId59"/>
    <externalReference r:id="rId60"/>
    <externalReference r:id="rId61"/>
    <externalReference r:id="rId62"/>
    <externalReference r:id="rId63"/>
    <externalReference r:id="rId64"/>
    <externalReference r:id="rId65"/>
    <externalReference r:id="rId66"/>
    <externalReference r:id="rId67"/>
    <externalReference r:id="rId68"/>
    <externalReference r:id="rId69"/>
    <externalReference r:id="rId70"/>
    <externalReference r:id="rId71"/>
    <externalReference r:id="rId72"/>
    <externalReference r:id="rId73"/>
    <externalReference r:id="rId74"/>
    <externalReference r:id="rId75"/>
    <externalReference r:id="rId76"/>
    <externalReference r:id="rId77"/>
    <externalReference r:id="rId78"/>
    <externalReference r:id="rId79"/>
    <externalReference r:id="rId80"/>
    <externalReference r:id="rId81"/>
    <externalReference r:id="rId82"/>
    <externalReference r:id="rId83"/>
    <externalReference r:id="rId84"/>
  </externalReferences>
  <definedNames>
    <definedName name="\a">#REF!</definedName>
    <definedName name="\b">'[1]Estimate&amp;bar'!#REF!</definedName>
    <definedName name="\c">'[1]Estimate&amp;bar'!#REF!</definedName>
    <definedName name="\d">#REF!</definedName>
    <definedName name="\p" localSheetId="2">#REF!</definedName>
    <definedName name="\p">#REF!</definedName>
    <definedName name="_______________________________________________________________________________________________________________tab2">#REF!</definedName>
    <definedName name="_____________________________________________________________________________________________________________tab1">#REF!</definedName>
    <definedName name="_____________________________________________________________________________________________________________tab2">#REF!</definedName>
    <definedName name="____________________________________________________________________________________________________________tab1">#REF!</definedName>
    <definedName name="____________________________________________________________________________________________________________tab2">#REF!</definedName>
    <definedName name="__________________________________________________________________________________________________________tab2">#REF!</definedName>
    <definedName name="________________________________________________________________________________________________________tab2">#REF!</definedName>
    <definedName name="______________________________________________________________________________________________________tab2">#REF!</definedName>
    <definedName name="____________________________________________________________________________________________________tab2">#REF!</definedName>
    <definedName name="__________________________________________________________________________________________________tab2">#REF!</definedName>
    <definedName name="________________________________________________________________________________________________tab2">#REF!</definedName>
    <definedName name="_______________________________________________________________________________________________tab2">#REF!</definedName>
    <definedName name="______________________________________________________________________________________________tab2">#REF!</definedName>
    <definedName name="_____________________________________________________________________________________________A8">#REF!</definedName>
    <definedName name="_____________________________________________________________________________________________tab2">#REF!</definedName>
    <definedName name="____________________________________________________________________________________________tab1">#REF!</definedName>
    <definedName name="____________________________________________________________________________________________tab2">#REF!</definedName>
    <definedName name="___________________________________________________________________________________________A8">#REF!</definedName>
    <definedName name="___________________________________________________________________________________________HBG12">'[2]Shoring and Strutting'!#REF!</definedName>
    <definedName name="___________________________________________________________________________________________HBG20">'[2]Shoring and Strutting'!#REF!</definedName>
    <definedName name="___________________________________________________________________________________________HBG40">'[2]Shoring and Strutting'!#REF!</definedName>
    <definedName name="___________________________________________________________________________________________psc450">'[2]Shoring and Strutting'!#REF!</definedName>
    <definedName name="___________________________________________________________________________________________psc500">'[2]Shoring and Strutting'!#REF!</definedName>
    <definedName name="___________________________________________________________________________________________psc600">'[2]Shoring and Strutting'!#REF!</definedName>
    <definedName name="___________________________________________________________________________________________psc700">'[2]Shoring and Strutting'!#REF!</definedName>
    <definedName name="___________________________________________________________________________________________psc800">'[2]Shoring and Strutting'!#REF!</definedName>
    <definedName name="___________________________________________________________________________________________SW10">'[2]Shoring and Strutting'!#REF!</definedName>
    <definedName name="___________________________________________________________________________________________tab1">#REF!</definedName>
    <definedName name="___________________________________________________________________________________________tab2">#REF!</definedName>
    <definedName name="__________________________________________________________________________________________tab1">#REF!</definedName>
    <definedName name="__________________________________________________________________________________________tab2">#REF!</definedName>
    <definedName name="_________________________________________________________________________________________tab1">#REF!</definedName>
    <definedName name="_________________________________________________________________________________________tab2">#REF!</definedName>
    <definedName name="________________________________________________________________________________________tab1">#REF!</definedName>
    <definedName name="________________________________________________________________________________________tab2">#REF!</definedName>
    <definedName name="_______________________________________________________________________________________tab1">#REF!</definedName>
    <definedName name="_______________________________________________________________________________________tab2">#REF!</definedName>
    <definedName name="______________________________________________________________________________________A8">#REF!</definedName>
    <definedName name="______________________________________________________________________________________tab1">#REF!</definedName>
    <definedName name="______________________________________________________________________________________tab2">#REF!</definedName>
    <definedName name="_____________________________________________________________________________________A8">#REF!</definedName>
    <definedName name="_____________________________________________________________________________________tab1">#REF!</definedName>
    <definedName name="_____________________________________________________________________________________tab2">#REF!</definedName>
    <definedName name="____________________________________________________________________________________A8">#REF!</definedName>
    <definedName name="____________________________________________________________________________________tab1">#REF!</definedName>
    <definedName name="____________________________________________________________________________________tab2">#REF!</definedName>
    <definedName name="___________________________________________________________________________________A8">#REF!</definedName>
    <definedName name="___________________________________________________________________________________tab1">#REF!</definedName>
    <definedName name="___________________________________________________________________________________tab2">#REF!</definedName>
    <definedName name="__________________________________________________________________________________A8">#REF!</definedName>
    <definedName name="__________________________________________________________________________________tab1">#REF!</definedName>
    <definedName name="__________________________________________________________________________________tab2">#REF!</definedName>
    <definedName name="_________________________________________________________________________________A8">#REF!</definedName>
    <definedName name="_________________________________________________________________________________tab1">#REF!</definedName>
    <definedName name="_________________________________________________________________________________tab2">#REF!</definedName>
    <definedName name="________________________________________________________________________________A8">#REF!</definedName>
    <definedName name="________________________________________________________________________________tab1">#REF!</definedName>
    <definedName name="________________________________________________________________________________tab2">#REF!</definedName>
    <definedName name="_______________________________________________________________________________A8">#REF!</definedName>
    <definedName name="_______________________________________________________________________________DIN217">#REF!</definedName>
    <definedName name="_______________________________________________________________________________tab1">#REF!</definedName>
    <definedName name="_______________________________________________________________________________tab2">#REF!</definedName>
    <definedName name="______________________________________________________________________________A8">#REF!</definedName>
    <definedName name="______________________________________________________________________________DIN217">#REF!</definedName>
    <definedName name="______________________________________________________________________________tab1">#REF!</definedName>
    <definedName name="______________________________________________________________________________tab2">#REF!</definedName>
    <definedName name="_____________________________________________________________________________A8">#REF!</definedName>
    <definedName name="_____________________________________________________________________________DIN217">#REF!</definedName>
    <definedName name="_____________________________________________________________________________tab1">#REF!</definedName>
    <definedName name="_____________________________________________________________________________tab2">#REF!</definedName>
    <definedName name="____________________________________________________________________________A1">#REF!</definedName>
    <definedName name="____________________________________________________________________________A8">#REF!</definedName>
    <definedName name="____________________________________________________________________________DIN217">#REF!</definedName>
    <definedName name="____________________________________________________________________________tab1">#REF!</definedName>
    <definedName name="____________________________________________________________________________tab2">#REF!</definedName>
    <definedName name="___________________________________________________________________________A1">#REF!</definedName>
    <definedName name="___________________________________________________________________________A8">#REF!</definedName>
    <definedName name="___________________________________________________________________________DIN217">#REF!</definedName>
    <definedName name="___________________________________________________________________________tab1">#REF!</definedName>
    <definedName name="___________________________________________________________________________tab2">#REF!</definedName>
    <definedName name="__________________________________________________________________________A1">#REF!</definedName>
    <definedName name="__________________________________________________________________________A8">#REF!</definedName>
    <definedName name="__________________________________________________________________________DIN217">#REF!</definedName>
    <definedName name="__________________________________________________________________________tab1">#REF!</definedName>
    <definedName name="__________________________________________________________________________tab2">#REF!</definedName>
    <definedName name="_________________________________________________________________________A1">#REF!</definedName>
    <definedName name="_________________________________________________________________________A8">#REF!</definedName>
    <definedName name="_________________________________________________________________________DIN217">#REF!</definedName>
    <definedName name="_________________________________________________________________________tab1">#REF!</definedName>
    <definedName name="_________________________________________________________________________tab2">#REF!</definedName>
    <definedName name="________________________________________________________________________A1">#REF!</definedName>
    <definedName name="________________________________________________________________________A8">#REF!</definedName>
    <definedName name="________________________________________________________________________DIN217">#REF!</definedName>
    <definedName name="________________________________________________________________________tab1">#REF!</definedName>
    <definedName name="________________________________________________________________________tab2">#REF!</definedName>
    <definedName name="_______________________________________________________________________A1">#REF!</definedName>
    <definedName name="_______________________________________________________________________A8">#REF!</definedName>
    <definedName name="_______________________________________________________________________DIN217">#REF!</definedName>
    <definedName name="_______________________________________________________________________tab1">#REF!</definedName>
    <definedName name="_______________________________________________________________________tab2">#REF!</definedName>
    <definedName name="______________________________________________________________________A1">#REF!</definedName>
    <definedName name="______________________________________________________________________A8">#REF!</definedName>
    <definedName name="______________________________________________________________________DIN217">#REF!</definedName>
    <definedName name="______________________________________________________________________tab1">#REF!</definedName>
    <definedName name="______________________________________________________________________tab2">#REF!</definedName>
    <definedName name="_____________________________________________________________________A1">#REF!</definedName>
    <definedName name="_____________________________________________________________________A8">#REF!</definedName>
    <definedName name="_____________________________________________________________________DIN217">#REF!</definedName>
    <definedName name="_____________________________________________________________________tab1">#REF!</definedName>
    <definedName name="_____________________________________________________________________tab2">#REF!</definedName>
    <definedName name="____________________________________________________________________A1">#REF!</definedName>
    <definedName name="____________________________________________________________________A8">#REF!</definedName>
    <definedName name="____________________________________________________________________DIN217">#REF!</definedName>
    <definedName name="____________________________________________________________________tab1">#REF!</definedName>
    <definedName name="____________________________________________________________________tab2">#REF!</definedName>
    <definedName name="___________________________________________________________________A1">#REF!</definedName>
    <definedName name="___________________________________________________________________A8">#REF!</definedName>
    <definedName name="___________________________________________________________________DIN217">#REF!</definedName>
    <definedName name="___________________________________________________________________tab1">#REF!</definedName>
    <definedName name="___________________________________________________________________tab2">#REF!</definedName>
    <definedName name="__________________________________________________________________A1">#REF!</definedName>
    <definedName name="__________________________________________________________________A8">#REF!</definedName>
    <definedName name="__________________________________________________________________DIN217">#REF!</definedName>
    <definedName name="__________________________________________________________________tab1">#REF!</definedName>
    <definedName name="__________________________________________________________________tab2">#REF!</definedName>
    <definedName name="_________________________________________________________________A1">#REF!</definedName>
    <definedName name="_________________________________________________________________A8">#REF!</definedName>
    <definedName name="_________________________________________________________________DIN217">#REF!</definedName>
    <definedName name="_________________________________________________________________tab1">#REF!</definedName>
    <definedName name="_________________________________________________________________tab2">#REF!</definedName>
    <definedName name="________________________________________________________________A1">#REF!</definedName>
    <definedName name="________________________________________________________________A8">#REF!</definedName>
    <definedName name="________________________________________________________________DIN217">#REF!</definedName>
    <definedName name="________________________________________________________________tab1">#REF!</definedName>
    <definedName name="________________________________________________________________tab2">#REF!</definedName>
    <definedName name="_______________________________________________________________A1">#REF!</definedName>
    <definedName name="_______________________________________________________________A8">#REF!</definedName>
    <definedName name="_______________________________________________________________DIN217">#REF!</definedName>
    <definedName name="_______________________________________________________________tab1">#REF!</definedName>
    <definedName name="_______________________________________________________________tab2">#REF!</definedName>
    <definedName name="______________________________________________________________A1">#REF!</definedName>
    <definedName name="______________________________________________________________A8">#REF!</definedName>
    <definedName name="______________________________________________________________DIN217">#REF!</definedName>
    <definedName name="______________________________________________________________tab1">#REF!</definedName>
    <definedName name="______________________________________________________________tab2">#REF!</definedName>
    <definedName name="_____________________________________________________________A1">#REF!</definedName>
    <definedName name="_____________________________________________________________A8">#REF!</definedName>
    <definedName name="_____________________________________________________________DIN217">#REF!</definedName>
    <definedName name="_____________________________________________________________HBG20">'[2]Shoring and Strutting'!#REF!</definedName>
    <definedName name="_____________________________________________________________HBG40">'[2]Shoring and Strutting'!#REF!</definedName>
    <definedName name="_____________________________________________________________tab1" localSheetId="2">#REF!</definedName>
    <definedName name="_____________________________________________________________tab1" localSheetId="3">#REF!</definedName>
    <definedName name="_____________________________________________________________tab1">#REF!</definedName>
    <definedName name="_____________________________________________________________tab2" localSheetId="2">#REF!</definedName>
    <definedName name="_____________________________________________________________tab2">#REF!</definedName>
    <definedName name="____________________________________________________________A1">#REF!</definedName>
    <definedName name="____________________________________________________________A8">#REF!</definedName>
    <definedName name="____________________________________________________________DIN217">#REF!</definedName>
    <definedName name="____________________________________________________________HBG20">'[2]Shoring and Strutting'!#REF!</definedName>
    <definedName name="____________________________________________________________HBG40">'[2]Shoring and Strutting'!#REF!</definedName>
    <definedName name="____________________________________________________________tab1" localSheetId="2">#REF!</definedName>
    <definedName name="____________________________________________________________tab1" localSheetId="3">#REF!</definedName>
    <definedName name="____________________________________________________________tab1">#REF!</definedName>
    <definedName name="____________________________________________________________tab2" localSheetId="2">#REF!</definedName>
    <definedName name="____________________________________________________________tab2">#REF!</definedName>
    <definedName name="___________________________________________________________A1">#REF!</definedName>
    <definedName name="___________________________________________________________A8">#REF!</definedName>
    <definedName name="___________________________________________________________DIN217">#REF!</definedName>
    <definedName name="___________________________________________________________HBG20">'[2]Shoring and Strutting'!#REF!</definedName>
    <definedName name="___________________________________________________________HBG40">'[2]Shoring and Strutting'!#REF!</definedName>
    <definedName name="___________________________________________________________tab1" localSheetId="2">#REF!</definedName>
    <definedName name="___________________________________________________________tab1" localSheetId="3">#REF!</definedName>
    <definedName name="___________________________________________________________tab1">#REF!</definedName>
    <definedName name="___________________________________________________________tab2" localSheetId="2">#REF!</definedName>
    <definedName name="___________________________________________________________tab2">#REF!</definedName>
    <definedName name="__________________________________________________________A1">#REF!</definedName>
    <definedName name="__________________________________________________________A8">#REF!</definedName>
    <definedName name="__________________________________________________________DIN217">#REF!</definedName>
    <definedName name="__________________________________________________________HBG20">'[2]Shoring and Strutting'!#REF!</definedName>
    <definedName name="__________________________________________________________HBG40">'[2]Shoring and Strutting'!#REF!</definedName>
    <definedName name="__________________________________________________________tab1" localSheetId="2">#REF!</definedName>
    <definedName name="__________________________________________________________tab1" localSheetId="3">#REF!</definedName>
    <definedName name="__________________________________________________________tab1">#REF!</definedName>
    <definedName name="__________________________________________________________tab2" localSheetId="2">#REF!</definedName>
    <definedName name="__________________________________________________________tab2">#REF!</definedName>
    <definedName name="_________________________________________________________A1">#REF!</definedName>
    <definedName name="_________________________________________________________A8">#REF!</definedName>
    <definedName name="_________________________________________________________DIN217">#REF!</definedName>
    <definedName name="_________________________________________________________HBG20">'[2]Shoring and Strutting'!#REF!</definedName>
    <definedName name="_________________________________________________________HBG40">'[2]Shoring and Strutting'!#REF!</definedName>
    <definedName name="_________________________________________________________tab1" localSheetId="2">#REF!</definedName>
    <definedName name="_________________________________________________________tab1" localSheetId="3">#REF!</definedName>
    <definedName name="_________________________________________________________tab1">#REF!</definedName>
    <definedName name="_________________________________________________________tab2" localSheetId="2">#REF!</definedName>
    <definedName name="_________________________________________________________tab2">#REF!</definedName>
    <definedName name="________________________________________________________A1">#REF!</definedName>
    <definedName name="________________________________________________________A8">#REF!</definedName>
    <definedName name="________________________________________________________DIN217">#REF!</definedName>
    <definedName name="________________________________________________________HBG20">'[2]Shoring and Strutting'!#REF!</definedName>
    <definedName name="________________________________________________________HBG40">'[2]Shoring and Strutting'!#REF!</definedName>
    <definedName name="________________________________________________________tab1" localSheetId="2">#REF!</definedName>
    <definedName name="________________________________________________________tab1" localSheetId="3">#REF!</definedName>
    <definedName name="________________________________________________________tab1">#REF!</definedName>
    <definedName name="________________________________________________________tab2" localSheetId="2">#REF!</definedName>
    <definedName name="________________________________________________________tab2">#REF!</definedName>
    <definedName name="_______________________________________________________A1">#REF!</definedName>
    <definedName name="_______________________________________________________A8">#REF!</definedName>
    <definedName name="_______________________________________________________DIN217">#REF!</definedName>
    <definedName name="_______________________________________________________HBG20">'[2]Shoring and Strutting'!#REF!</definedName>
    <definedName name="_______________________________________________________HBG40">'[2]Shoring and Strutting'!#REF!</definedName>
    <definedName name="_______________________________________________________tab1" localSheetId="2">#REF!</definedName>
    <definedName name="_______________________________________________________tab1" localSheetId="3">#REF!</definedName>
    <definedName name="_______________________________________________________tab1">#REF!</definedName>
    <definedName name="_______________________________________________________tab2" localSheetId="2">#REF!</definedName>
    <definedName name="_______________________________________________________tab2">#REF!</definedName>
    <definedName name="______________________________________________________A1">#REF!</definedName>
    <definedName name="______________________________________________________A8">#REF!</definedName>
    <definedName name="______________________________________________________DIN217">#REF!</definedName>
    <definedName name="______________________________________________________HBG20">'[2]Shoring and Strutting'!#REF!</definedName>
    <definedName name="______________________________________________________HBG40">'[2]Shoring and Strutting'!#REF!</definedName>
    <definedName name="______________________________________________________tab1" localSheetId="2">#REF!</definedName>
    <definedName name="______________________________________________________tab1" localSheetId="3">#REF!</definedName>
    <definedName name="______________________________________________________tab1">#REF!</definedName>
    <definedName name="______________________________________________________tab2" localSheetId="2">#REF!</definedName>
    <definedName name="______________________________________________________tab2">#REF!</definedName>
    <definedName name="_____________________________________________________A1">#REF!</definedName>
    <definedName name="_____________________________________________________A8">#REF!</definedName>
    <definedName name="_____________________________________________________DIN217">#REF!</definedName>
    <definedName name="_____________________________________________________HBG20">'[2]Shoring and Strutting'!#REF!</definedName>
    <definedName name="_____________________________________________________HBG40">'[2]Shoring and Strutting'!#REF!</definedName>
    <definedName name="_____________________________________________________tab1" localSheetId="2">#REF!</definedName>
    <definedName name="_____________________________________________________tab1" localSheetId="3">#REF!</definedName>
    <definedName name="_____________________________________________________tab1">#REF!</definedName>
    <definedName name="_____________________________________________________tab2" localSheetId="2">#REF!</definedName>
    <definedName name="_____________________________________________________tab2">#REF!</definedName>
    <definedName name="____________________________________________________A1">#REF!</definedName>
    <definedName name="____________________________________________________A8">#REF!</definedName>
    <definedName name="____________________________________________________DIN217">#REF!</definedName>
    <definedName name="____________________________________________________HBG20">'[2]Shoring and Strutting'!#REF!</definedName>
    <definedName name="____________________________________________________HBG40">'[2]Shoring and Strutting'!#REF!</definedName>
    <definedName name="____________________________________________________tab1" localSheetId="2">#REF!</definedName>
    <definedName name="____________________________________________________tab1" localSheetId="3">#REF!</definedName>
    <definedName name="____________________________________________________tab1">#REF!</definedName>
    <definedName name="____________________________________________________tab2" localSheetId="2">#REF!</definedName>
    <definedName name="____________________________________________________tab2">#REF!</definedName>
    <definedName name="___________________________________________________A1">#REF!</definedName>
    <definedName name="___________________________________________________A8">#REF!</definedName>
    <definedName name="___________________________________________________DIN217">#REF!</definedName>
    <definedName name="___________________________________________________HBG20">'[2]Shoring and Strutting'!#REF!</definedName>
    <definedName name="___________________________________________________HBG40">'[2]Shoring and Strutting'!#REF!</definedName>
    <definedName name="___________________________________________________tab1" localSheetId="2">#REF!</definedName>
    <definedName name="___________________________________________________tab1" localSheetId="3">#REF!</definedName>
    <definedName name="___________________________________________________tab1">#REF!</definedName>
    <definedName name="___________________________________________________tab2" localSheetId="2">#REF!</definedName>
    <definedName name="___________________________________________________tab2">#REF!</definedName>
    <definedName name="__________________________________________________A1">#REF!</definedName>
    <definedName name="__________________________________________________A8">#REF!</definedName>
    <definedName name="__________________________________________________DIN217">#REF!</definedName>
    <definedName name="__________________________________________________HBG20">'[2]Shoring and Strutting'!#REF!</definedName>
    <definedName name="__________________________________________________HBG40">'[2]Shoring and Strutting'!#REF!</definedName>
    <definedName name="__________________________________________________tab1" localSheetId="2">#REF!</definedName>
    <definedName name="__________________________________________________tab1" localSheetId="3">#REF!</definedName>
    <definedName name="__________________________________________________tab1">#REF!</definedName>
    <definedName name="__________________________________________________tab2" localSheetId="2">#REF!</definedName>
    <definedName name="__________________________________________________tab2">#REF!</definedName>
    <definedName name="_________________________________________________A1">#REF!</definedName>
    <definedName name="_________________________________________________A8">#REF!</definedName>
    <definedName name="_________________________________________________DIN217">#REF!</definedName>
    <definedName name="_________________________________________________HBG20">'[2]Shoring and Strutting'!#REF!</definedName>
    <definedName name="_________________________________________________HBG40">'[3]Shoring and Strutting'!#REF!</definedName>
    <definedName name="_________________________________________________tab1" localSheetId="2">#REF!</definedName>
    <definedName name="_________________________________________________tab1" localSheetId="3">#REF!</definedName>
    <definedName name="_________________________________________________tab1">#REF!</definedName>
    <definedName name="_________________________________________________tab2" localSheetId="2">#REF!</definedName>
    <definedName name="_________________________________________________tab2">#REF!</definedName>
    <definedName name="________________________________________________A1">#REF!</definedName>
    <definedName name="________________________________________________A8">#REF!</definedName>
    <definedName name="________________________________________________DIN217">#REF!</definedName>
    <definedName name="________________________________________________HBG20">'[3]Shoring and Strutting'!#REF!</definedName>
    <definedName name="________________________________________________HBG40">'[3]Shoring and Strutting'!#REF!</definedName>
    <definedName name="________________________________________________tab1" localSheetId="2">#REF!</definedName>
    <definedName name="________________________________________________tab1" localSheetId="3">#REF!</definedName>
    <definedName name="________________________________________________tab1">#REF!</definedName>
    <definedName name="________________________________________________tab2" localSheetId="2">#REF!</definedName>
    <definedName name="________________________________________________tab2">#REF!</definedName>
    <definedName name="_______________________________________________A1">#REF!</definedName>
    <definedName name="_______________________________________________A8">#REF!</definedName>
    <definedName name="_______________________________________________DIN217">#REF!</definedName>
    <definedName name="_______________________________________________HBG12">'[2]Shoring and Strutting'!#REF!</definedName>
    <definedName name="_______________________________________________HBG20">'[3]Shoring and Strutting'!#REF!</definedName>
    <definedName name="_______________________________________________HBG40">'[3]Shoring and Strutting'!#REF!</definedName>
    <definedName name="_______________________________________________psc450">'[2]Shoring and Strutting'!#REF!</definedName>
    <definedName name="_______________________________________________psc500">'[2]Shoring and Strutting'!#REF!</definedName>
    <definedName name="_______________________________________________psc600">'[2]Shoring and Strutting'!#REF!</definedName>
    <definedName name="_______________________________________________psc700">'[2]Shoring and Strutting'!#REF!</definedName>
    <definedName name="_______________________________________________psc800">'[2]Shoring and Strutting'!#REF!</definedName>
    <definedName name="_______________________________________________SW10">'[2]Shoring and Strutting'!#REF!</definedName>
    <definedName name="_______________________________________________tab1" localSheetId="2">#REF!</definedName>
    <definedName name="_______________________________________________tab1" localSheetId="3">#REF!</definedName>
    <definedName name="_______________________________________________tab1">#REF!</definedName>
    <definedName name="_______________________________________________tab2" localSheetId="2">#REF!</definedName>
    <definedName name="_______________________________________________tab2">#REF!</definedName>
    <definedName name="______________________________________________A1">#REF!</definedName>
    <definedName name="______________________________________________A8">#REF!</definedName>
    <definedName name="______________________________________________DIN217">#REF!</definedName>
    <definedName name="______________________________________________HBG12">'[2]Shoring and Strutting'!#REF!</definedName>
    <definedName name="______________________________________________HBG20">'[3]Shoring and Strutting'!#REF!</definedName>
    <definedName name="______________________________________________HBG40">'[3]Shoring and Strutting'!#REF!</definedName>
    <definedName name="______________________________________________psc450">'[2]Shoring and Strutting'!#REF!</definedName>
    <definedName name="______________________________________________psc500">'[2]Shoring and Strutting'!#REF!</definedName>
    <definedName name="______________________________________________psc600">'[2]Shoring and Strutting'!#REF!</definedName>
    <definedName name="______________________________________________psc700">'[2]Shoring and Strutting'!#REF!</definedName>
    <definedName name="______________________________________________psc800">'[2]Shoring and Strutting'!#REF!</definedName>
    <definedName name="______________________________________________RCC12">[4]Spec!#REF!</definedName>
    <definedName name="______________________________________________SW10">'[2]Shoring and Strutting'!#REF!</definedName>
    <definedName name="______________________________________________tab1" localSheetId="2">#REF!</definedName>
    <definedName name="______________________________________________tab1" localSheetId="3">#REF!</definedName>
    <definedName name="______________________________________________tab1">#REF!</definedName>
    <definedName name="______________________________________________tab2" localSheetId="2">#REF!</definedName>
    <definedName name="______________________________________________tab2">#REF!</definedName>
    <definedName name="_____________________________________________A1">#REF!</definedName>
    <definedName name="_____________________________________________A8">#REF!</definedName>
    <definedName name="_____________________________________________DIN217">#REF!</definedName>
    <definedName name="_____________________________________________HBG12">'[2]Shoring and Strutting'!#REF!</definedName>
    <definedName name="_____________________________________________HBG20">'[3]Shoring and Strutting'!#REF!</definedName>
    <definedName name="_____________________________________________HBG40">'[3]Shoring and Strutting'!#REF!</definedName>
    <definedName name="_____________________________________________psc450">'[2]Shoring and Strutting'!#REF!</definedName>
    <definedName name="_____________________________________________psc500">'[2]Shoring and Strutting'!#REF!</definedName>
    <definedName name="_____________________________________________psc600">'[2]Shoring and Strutting'!#REF!</definedName>
    <definedName name="_____________________________________________psc700">'[2]Shoring and Strutting'!#REF!</definedName>
    <definedName name="_____________________________________________psc800">'[2]Shoring and Strutting'!#REF!</definedName>
    <definedName name="_____________________________________________RCC12">[4]Spec!#REF!</definedName>
    <definedName name="_____________________________________________SW10">'[2]Shoring and Strutting'!#REF!</definedName>
    <definedName name="_____________________________________________tab1" localSheetId="2">#REF!</definedName>
    <definedName name="_____________________________________________tab1" localSheetId="3">#REF!</definedName>
    <definedName name="_____________________________________________tab1">#REF!</definedName>
    <definedName name="_____________________________________________tab2" localSheetId="2">#REF!</definedName>
    <definedName name="_____________________________________________tab2">#REF!</definedName>
    <definedName name="____________________________________________A1">#REF!</definedName>
    <definedName name="____________________________________________A8">#REF!</definedName>
    <definedName name="____________________________________________DIN217">#REF!</definedName>
    <definedName name="____________________________________________HBG12">'[2]Shoring and Strutting'!#REF!</definedName>
    <definedName name="____________________________________________HBG20">'[3]Shoring and Strutting'!#REF!</definedName>
    <definedName name="____________________________________________HBG40">'[3]Shoring and Strutting'!#REF!</definedName>
    <definedName name="____________________________________________psc450">'[2]Shoring and Strutting'!#REF!</definedName>
    <definedName name="____________________________________________psc500">'[2]Shoring and Strutting'!#REF!</definedName>
    <definedName name="____________________________________________psc600">'[2]Shoring and Strutting'!#REF!</definedName>
    <definedName name="____________________________________________psc700">'[2]Shoring and Strutting'!#REF!</definedName>
    <definedName name="____________________________________________psc800">'[2]Shoring and Strutting'!#REF!</definedName>
    <definedName name="____________________________________________RCC115">[5]Spec!$B$10</definedName>
    <definedName name="____________________________________________RCC12">[4]Spec!#REF!</definedName>
    <definedName name="____________________________________________SW10">'[2]Shoring and Strutting'!#REF!</definedName>
    <definedName name="____________________________________________tab1" localSheetId="2">#REF!</definedName>
    <definedName name="____________________________________________tab1" localSheetId="3">#REF!</definedName>
    <definedName name="____________________________________________tab1">#REF!</definedName>
    <definedName name="____________________________________________tab2" localSheetId="2">#REF!</definedName>
    <definedName name="____________________________________________tab2">#REF!</definedName>
    <definedName name="___________________________________________A1">#REF!</definedName>
    <definedName name="___________________________________________A8">#REF!</definedName>
    <definedName name="___________________________________________DIN217">#REF!</definedName>
    <definedName name="___________________________________________HBG12">'[2]Shoring and Strutting'!#REF!</definedName>
    <definedName name="___________________________________________HBG20">'[3]Shoring and Strutting'!#REF!</definedName>
    <definedName name="___________________________________________HBG40">'[3]Shoring and Strutting'!#REF!</definedName>
    <definedName name="___________________________________________psc450">'[2]Shoring and Strutting'!#REF!</definedName>
    <definedName name="___________________________________________psc500">'[2]Shoring and Strutting'!#REF!</definedName>
    <definedName name="___________________________________________psc600">'[2]Shoring and Strutting'!#REF!</definedName>
    <definedName name="___________________________________________psc700">'[2]Shoring and Strutting'!#REF!</definedName>
    <definedName name="___________________________________________psc800">'[2]Shoring and Strutting'!#REF!</definedName>
    <definedName name="___________________________________________RCC115">[5]Spec!$B$10</definedName>
    <definedName name="___________________________________________RCC12">[4]Spec!#REF!</definedName>
    <definedName name="___________________________________________SW10">'[2]Shoring and Strutting'!#REF!</definedName>
    <definedName name="___________________________________________tab1" localSheetId="2">#REF!</definedName>
    <definedName name="___________________________________________tab1" localSheetId="3">#REF!</definedName>
    <definedName name="___________________________________________tab1">#REF!</definedName>
    <definedName name="___________________________________________tab2" localSheetId="2">#REF!</definedName>
    <definedName name="___________________________________________tab2">#REF!</definedName>
    <definedName name="__________________________________________A1">#REF!</definedName>
    <definedName name="__________________________________________A8">#REF!</definedName>
    <definedName name="__________________________________________DIN217">#REF!</definedName>
    <definedName name="__________________________________________HBG12">'[2]Shoring and Strutting'!#REF!</definedName>
    <definedName name="__________________________________________HBG20">'[3]Shoring and Strutting'!#REF!</definedName>
    <definedName name="__________________________________________HBG40">'[3]Shoring and Strutting'!#REF!</definedName>
    <definedName name="__________________________________________psc450">'[2]Shoring and Strutting'!#REF!</definedName>
    <definedName name="__________________________________________psc500">'[2]Shoring and Strutting'!#REF!</definedName>
    <definedName name="__________________________________________psc600">'[2]Shoring and Strutting'!#REF!</definedName>
    <definedName name="__________________________________________psc700">'[2]Shoring and Strutting'!#REF!</definedName>
    <definedName name="__________________________________________psc800">'[2]Shoring and Strutting'!#REF!</definedName>
    <definedName name="__________________________________________RCC115">[5]Spec!$B$10</definedName>
    <definedName name="__________________________________________RCC12">[4]Spec!#REF!</definedName>
    <definedName name="__________________________________________SW10">'[2]Shoring and Strutting'!#REF!</definedName>
    <definedName name="__________________________________________tab1" localSheetId="2">#REF!</definedName>
    <definedName name="__________________________________________tab1" localSheetId="3">#REF!</definedName>
    <definedName name="__________________________________________tab1">#REF!</definedName>
    <definedName name="__________________________________________tab2" localSheetId="2">#REF!</definedName>
    <definedName name="__________________________________________tab2">#REF!</definedName>
    <definedName name="_________________________________________A1">#REF!</definedName>
    <definedName name="_________________________________________A8">#REF!</definedName>
    <definedName name="_________________________________________DIN217">#REF!</definedName>
    <definedName name="_________________________________________HBG12">'[2]Shoring and Strutting'!#REF!</definedName>
    <definedName name="_________________________________________HBG20">'[3]Shoring and Strutting'!#REF!</definedName>
    <definedName name="_________________________________________HBG40">'[3]Shoring and Strutting'!#REF!</definedName>
    <definedName name="_________________________________________psc450">'[2]Shoring and Strutting'!#REF!</definedName>
    <definedName name="_________________________________________psc500">'[2]Shoring and Strutting'!#REF!</definedName>
    <definedName name="_________________________________________psc600">'[2]Shoring and Strutting'!#REF!</definedName>
    <definedName name="_________________________________________psc700">'[2]Shoring and Strutting'!#REF!</definedName>
    <definedName name="_________________________________________psc800">'[2]Shoring and Strutting'!#REF!</definedName>
    <definedName name="_________________________________________RCC115">[5]Spec!$B$10</definedName>
    <definedName name="_________________________________________RCC12">[6]Spec!#REF!</definedName>
    <definedName name="_________________________________________SW10">'[2]Shoring and Strutting'!#REF!</definedName>
    <definedName name="_________________________________________tab1" localSheetId="2">#REF!</definedName>
    <definedName name="_________________________________________tab1" localSheetId="3">#REF!</definedName>
    <definedName name="_________________________________________tab1">#REF!</definedName>
    <definedName name="_________________________________________tab2" localSheetId="2">#REF!</definedName>
    <definedName name="_________________________________________tab2">#REF!</definedName>
    <definedName name="________________________________________A1">#REF!</definedName>
    <definedName name="________________________________________A8">#REF!</definedName>
    <definedName name="________________________________________DIN217">#REF!</definedName>
    <definedName name="________________________________________HBG12">'[2]Shoring and Strutting'!#REF!</definedName>
    <definedName name="________________________________________HBG20">'[3]Shoring and Strutting'!#REF!</definedName>
    <definedName name="________________________________________HBG40">'[3]Shoring and Strutting'!#REF!</definedName>
    <definedName name="________________________________________psc450">'[2]Shoring and Strutting'!#REF!</definedName>
    <definedName name="________________________________________psc500">'[2]Shoring and Strutting'!#REF!</definedName>
    <definedName name="________________________________________psc600">'[2]Shoring and Strutting'!#REF!</definedName>
    <definedName name="________________________________________psc700">'[2]Shoring and Strutting'!#REF!</definedName>
    <definedName name="________________________________________psc800">'[2]Shoring and Strutting'!#REF!</definedName>
    <definedName name="________________________________________RCC115">[5]Spec!$B$10</definedName>
    <definedName name="________________________________________RCC12">[6]Spec!#REF!</definedName>
    <definedName name="________________________________________SW10">'[2]Shoring and Strutting'!#REF!</definedName>
    <definedName name="________________________________________tab1" localSheetId="2">#REF!</definedName>
    <definedName name="________________________________________tab1" localSheetId="3">#REF!</definedName>
    <definedName name="________________________________________tab1">#REF!</definedName>
    <definedName name="________________________________________tab2" localSheetId="2">#REF!</definedName>
    <definedName name="________________________________________tab2">#REF!</definedName>
    <definedName name="_______________________________________A1">#REF!</definedName>
    <definedName name="_______________________________________A8">#REF!</definedName>
    <definedName name="_______________________________________DIN217">#REF!</definedName>
    <definedName name="_______________________________________HBG12">'[2]Shoring and Strutting'!#REF!</definedName>
    <definedName name="_______________________________________HBG20">'[3]Shoring and Strutting'!#REF!</definedName>
    <definedName name="_______________________________________HBG40">'[3]Shoring and Strutting'!#REF!</definedName>
    <definedName name="_______________________________________psc450">'[2]Shoring and Strutting'!#REF!</definedName>
    <definedName name="_______________________________________psc500">'[2]Shoring and Strutting'!#REF!</definedName>
    <definedName name="_______________________________________psc600">'[2]Shoring and Strutting'!#REF!</definedName>
    <definedName name="_______________________________________psc700">'[2]Shoring and Strutting'!#REF!</definedName>
    <definedName name="_______________________________________psc800">'[2]Shoring and Strutting'!#REF!</definedName>
    <definedName name="_______________________________________RCC115">[7]Spec!$B$10</definedName>
    <definedName name="_______________________________________RCC12">[6]Spec!#REF!</definedName>
    <definedName name="_______________________________________SW10">'[2]Shoring and Strutting'!#REF!</definedName>
    <definedName name="_______________________________________tab1" localSheetId="2">#REF!</definedName>
    <definedName name="_______________________________________tab1" localSheetId="3">#REF!</definedName>
    <definedName name="_______________________________________tab1">#REF!</definedName>
    <definedName name="_______________________________________tab2" localSheetId="2">#REF!</definedName>
    <definedName name="_______________________________________tab2">#REF!</definedName>
    <definedName name="______________________________________A1">#REF!</definedName>
    <definedName name="______________________________________A8">#REF!</definedName>
    <definedName name="______________________________________DIN217">#REF!</definedName>
    <definedName name="______________________________________glm33">[8]INPUT!$B$7-3.3</definedName>
    <definedName name="______________________________________HBG12">'[2]Shoring and Strutting'!#REF!</definedName>
    <definedName name="______________________________________HBG20">'[3]Shoring and Strutting'!#REF!</definedName>
    <definedName name="______________________________________HBG40">'[3]Shoring and Strutting'!#REF!</definedName>
    <definedName name="______________________________________psc450">'[2]Shoring and Strutting'!#REF!</definedName>
    <definedName name="______________________________________psc500">'[2]Shoring and Strutting'!#REF!</definedName>
    <definedName name="______________________________________psc600">'[2]Shoring and Strutting'!#REF!</definedName>
    <definedName name="______________________________________psc700">'[2]Shoring and Strutting'!#REF!</definedName>
    <definedName name="______________________________________psc800">'[2]Shoring and Strutting'!#REF!</definedName>
    <definedName name="______________________________________RCC115">[7]Spec!$B$10</definedName>
    <definedName name="______________________________________RCC12">[6]Spec!#REF!</definedName>
    <definedName name="______________________________________SW10">'[2]Shoring and Strutting'!#REF!</definedName>
    <definedName name="______________________________________tab1" localSheetId="2">#REF!</definedName>
    <definedName name="______________________________________tab1" localSheetId="3">#REF!</definedName>
    <definedName name="______________________________________tab1">#REF!</definedName>
    <definedName name="______________________________________tab2" localSheetId="2">#REF!</definedName>
    <definedName name="______________________________________tab2">#REF!</definedName>
    <definedName name="_____________________________________A1">#REF!</definedName>
    <definedName name="_____________________________________A8">#REF!</definedName>
    <definedName name="_____________________________________DIN217">#REF!</definedName>
    <definedName name="_____________________________________glm33">[8]INPUT!$B$7-3.3</definedName>
    <definedName name="_____________________________________HBG12">'[2]Shoring and Strutting'!#REF!</definedName>
    <definedName name="_____________________________________HBG20">'[3]Shoring and Strutting'!#REF!</definedName>
    <definedName name="_____________________________________HBG40">'[3]Shoring and Strutting'!#REF!</definedName>
    <definedName name="_____________________________________psc450">'[2]Shoring and Strutting'!#REF!</definedName>
    <definedName name="_____________________________________psc500">'[2]Shoring and Strutting'!#REF!</definedName>
    <definedName name="_____________________________________psc600">'[2]Shoring and Strutting'!#REF!</definedName>
    <definedName name="_____________________________________psc700">'[2]Shoring and Strutting'!#REF!</definedName>
    <definedName name="_____________________________________psc800">'[2]Shoring and Strutting'!#REF!</definedName>
    <definedName name="_____________________________________RCC115">[7]Spec!$B$10</definedName>
    <definedName name="_____________________________________RCC12">[6]Spec!#REF!</definedName>
    <definedName name="_____________________________________SW10">'[2]Shoring and Strutting'!#REF!</definedName>
    <definedName name="_____________________________________tab1" localSheetId="2">#REF!</definedName>
    <definedName name="_____________________________________tab1" localSheetId="3">#REF!</definedName>
    <definedName name="_____________________________________tab1">#REF!</definedName>
    <definedName name="_____________________________________tab2" localSheetId="2">#REF!</definedName>
    <definedName name="_____________________________________tab2">#REF!</definedName>
    <definedName name="____________________________________A1">#REF!</definedName>
    <definedName name="____________________________________A8">#REF!</definedName>
    <definedName name="____________________________________DIN217">#REF!</definedName>
    <definedName name="____________________________________glm33">[9]INPUT!$B$7-3.3</definedName>
    <definedName name="____________________________________HBG12">'[2]Shoring and Strutting'!#REF!</definedName>
    <definedName name="____________________________________HBG20">'[3]Shoring and Strutting'!#REF!</definedName>
    <definedName name="____________________________________HBG40">'[3]Shoring and Strutting'!#REF!</definedName>
    <definedName name="____________________________________psc450">'[2]Shoring and Strutting'!#REF!</definedName>
    <definedName name="____________________________________psc500">'[2]Shoring and Strutting'!#REF!</definedName>
    <definedName name="____________________________________psc600">'[2]Shoring and Strutting'!#REF!</definedName>
    <definedName name="____________________________________psc700">'[2]Shoring and Strutting'!#REF!</definedName>
    <definedName name="____________________________________psc800">'[2]Shoring and Strutting'!#REF!</definedName>
    <definedName name="____________________________________RCC115">[7]Spec!$B$10</definedName>
    <definedName name="____________________________________RCC12">[6]Spec!#REF!</definedName>
    <definedName name="____________________________________SW10">'[2]Shoring and Strutting'!#REF!</definedName>
    <definedName name="____________________________________tab1" localSheetId="2">#REF!</definedName>
    <definedName name="____________________________________tab1" localSheetId="3">#REF!</definedName>
    <definedName name="____________________________________tab1">#REF!</definedName>
    <definedName name="____________________________________tab2" localSheetId="2">#REF!</definedName>
    <definedName name="____________________________________tab2">#REF!</definedName>
    <definedName name="___________________________________A1">#REF!</definedName>
    <definedName name="___________________________________A8">#REF!</definedName>
    <definedName name="___________________________________DIN217">#REF!</definedName>
    <definedName name="___________________________________glm33">[8]INPUT!$B$7-3.3</definedName>
    <definedName name="___________________________________HBG12">'[2]Shoring and Strutting'!#REF!</definedName>
    <definedName name="___________________________________HBG20">'[3]Shoring and Strutting'!#REF!</definedName>
    <definedName name="___________________________________HBG40">'[3]Shoring and Strutting'!#REF!</definedName>
    <definedName name="___________________________________psc450">'[2]Shoring and Strutting'!#REF!</definedName>
    <definedName name="___________________________________psc500">'[2]Shoring and Strutting'!#REF!</definedName>
    <definedName name="___________________________________psc600">'[2]Shoring and Strutting'!#REF!</definedName>
    <definedName name="___________________________________psc700">'[2]Shoring and Strutting'!#REF!</definedName>
    <definedName name="___________________________________psc800">'[2]Shoring and Strutting'!#REF!</definedName>
    <definedName name="___________________________________RCC115">[7]Spec!$B$10</definedName>
    <definedName name="___________________________________RCC12">[6]Spec!#REF!</definedName>
    <definedName name="___________________________________SW10">'[2]Shoring and Strutting'!#REF!</definedName>
    <definedName name="___________________________________tab1" localSheetId="2">#REF!</definedName>
    <definedName name="___________________________________tab1" localSheetId="3">#REF!</definedName>
    <definedName name="___________________________________tab1">#REF!</definedName>
    <definedName name="___________________________________tab2" localSheetId="2">#REF!</definedName>
    <definedName name="___________________________________tab2">#REF!</definedName>
    <definedName name="__________________________________A1">#REF!</definedName>
    <definedName name="__________________________________A8">#REF!</definedName>
    <definedName name="__________________________________DIN217">#REF!</definedName>
    <definedName name="__________________________________glm33">[8]INPUT!$B$7-3.3</definedName>
    <definedName name="__________________________________HBG12">'[2]Shoring and Strutting'!#REF!</definedName>
    <definedName name="__________________________________HBG20">'[3]Shoring and Strutting'!#REF!</definedName>
    <definedName name="__________________________________HBG40">'[3]Shoring and Strutting'!#REF!</definedName>
    <definedName name="__________________________________psc450">'[2]Shoring and Strutting'!#REF!</definedName>
    <definedName name="__________________________________psc500">'[2]Shoring and Strutting'!#REF!</definedName>
    <definedName name="__________________________________psc600">'[2]Shoring and Strutting'!#REF!</definedName>
    <definedName name="__________________________________psc700">'[2]Shoring and Strutting'!#REF!</definedName>
    <definedName name="__________________________________psc800">'[2]Shoring and Strutting'!#REF!</definedName>
    <definedName name="__________________________________RCC115">[7]Spec!$B$10</definedName>
    <definedName name="__________________________________RCC12">[6]Spec!#REF!</definedName>
    <definedName name="__________________________________SW10">'[2]Shoring and Strutting'!#REF!</definedName>
    <definedName name="__________________________________tab1" localSheetId="2">#REF!</definedName>
    <definedName name="__________________________________tab1" localSheetId="3">#REF!</definedName>
    <definedName name="__________________________________tab1">#REF!</definedName>
    <definedName name="__________________________________tab2" localSheetId="2">#REF!</definedName>
    <definedName name="__________________________________tab2">#REF!</definedName>
    <definedName name="_________________________________A1" localSheetId="2">#REF!</definedName>
    <definedName name="_________________________________A1">#REF!</definedName>
    <definedName name="_________________________________A8">#REF!</definedName>
    <definedName name="_________________________________DIN217">#REF!</definedName>
    <definedName name="_________________________________glm33">[8]INPUT!$B$7-3.3</definedName>
    <definedName name="_________________________________HBG12">'[3]Shoring and Strutting'!#REF!</definedName>
    <definedName name="_________________________________HBG20">'[3]Shoring and Strutting'!#REF!</definedName>
    <definedName name="_________________________________HBG40">'[3]Shoring and Strutting'!#REF!</definedName>
    <definedName name="_________________________________psc450">'[3]Shoring and Strutting'!#REF!</definedName>
    <definedName name="_________________________________psc500">'[3]Shoring and Strutting'!#REF!</definedName>
    <definedName name="_________________________________psc600">'[3]Shoring and Strutting'!#REF!</definedName>
    <definedName name="_________________________________psc700">'[3]Shoring and Strutting'!#REF!</definedName>
    <definedName name="_________________________________psc800">'[3]Shoring and Strutting'!#REF!</definedName>
    <definedName name="_________________________________RCC115">[7]Spec!$B$10</definedName>
    <definedName name="_________________________________RCC12">[6]Spec!#REF!</definedName>
    <definedName name="_________________________________SW10">'[3]Shoring and Strutting'!#REF!</definedName>
    <definedName name="_________________________________tab1" localSheetId="2">#REF!</definedName>
    <definedName name="_________________________________tab1" localSheetId="3">#REF!</definedName>
    <definedName name="_________________________________tab1">#REF!</definedName>
    <definedName name="_________________________________tab2" localSheetId="2">#REF!</definedName>
    <definedName name="_________________________________tab2">#REF!</definedName>
    <definedName name="________________________________A1" localSheetId="2">#REF!</definedName>
    <definedName name="________________________________A1">#REF!</definedName>
    <definedName name="________________________________A8">#REF!</definedName>
    <definedName name="________________________________DIN217">#REF!</definedName>
    <definedName name="________________________________fan48">#REF!</definedName>
    <definedName name="________________________________glm33">[10]INPUT!$B$7-3.3</definedName>
    <definedName name="________________________________HBG12">'[3]Shoring and Strutting'!#REF!</definedName>
    <definedName name="________________________________HBG20">'[3]Shoring and Strutting'!#REF!</definedName>
    <definedName name="________________________________HBG40">'[2]Shoring and Strutting'!#REF!</definedName>
    <definedName name="________________________________psc450">'[3]Shoring and Strutting'!#REF!</definedName>
    <definedName name="________________________________psc500">'[3]Shoring and Strutting'!#REF!</definedName>
    <definedName name="________________________________psc600">'[3]Shoring and Strutting'!#REF!</definedName>
    <definedName name="________________________________psc700">'[3]Shoring and Strutting'!#REF!</definedName>
    <definedName name="________________________________psc800">'[3]Shoring and Strutting'!#REF!</definedName>
    <definedName name="________________________________RCC115">[7]Spec!$B$10</definedName>
    <definedName name="________________________________RCC12">[6]Spec!#REF!</definedName>
    <definedName name="________________________________RCC124">#REF!</definedName>
    <definedName name="________________________________SW10">'[3]Shoring and Strutting'!#REF!</definedName>
    <definedName name="________________________________tab1" localSheetId="2">#REF!</definedName>
    <definedName name="________________________________tab1" localSheetId="3">#REF!</definedName>
    <definedName name="________________________________tab1">#REF!</definedName>
    <definedName name="________________________________tab2">#REF!</definedName>
    <definedName name="_______________________________A1">#REF!</definedName>
    <definedName name="_______________________________A8">#REF!</definedName>
    <definedName name="_______________________________DIN217">#REF!</definedName>
    <definedName name="_______________________________fan48">#REF!</definedName>
    <definedName name="_______________________________glm33">[10]INPUT!$B$7-3.3</definedName>
    <definedName name="_______________________________HBG12">'[3]Shoring and Strutting'!#REF!</definedName>
    <definedName name="_______________________________HBG20">'[2]Shoring and Strutting'!#REF!</definedName>
    <definedName name="_______________________________HBG40">'[3]Shoring and Strutting'!#REF!</definedName>
    <definedName name="_______________________________psc450">'[3]Shoring and Strutting'!#REF!</definedName>
    <definedName name="_______________________________psc500">'[3]Shoring and Strutting'!#REF!</definedName>
    <definedName name="_______________________________psc600">'[3]Shoring and Strutting'!#REF!</definedName>
    <definedName name="_______________________________psc700">'[3]Shoring and Strutting'!#REF!</definedName>
    <definedName name="_______________________________psc800">'[3]Shoring and Strutting'!#REF!</definedName>
    <definedName name="_______________________________RCC115">[7]Spec!$B$10</definedName>
    <definedName name="_______________________________RCC12">[6]Spec!#REF!</definedName>
    <definedName name="_______________________________RCC124">#REF!</definedName>
    <definedName name="_______________________________SW10">'[3]Shoring and Strutting'!#REF!</definedName>
    <definedName name="_______________________________tab1" localSheetId="2">#REF!</definedName>
    <definedName name="_______________________________tab1" localSheetId="3">#REF!</definedName>
    <definedName name="_______________________________tab1">#REF!</definedName>
    <definedName name="_______________________________tab2">#REF!</definedName>
    <definedName name="______________________________A1">#REF!</definedName>
    <definedName name="______________________________A8">#REF!</definedName>
    <definedName name="______________________________DIN217">#REF!</definedName>
    <definedName name="______________________________fan48">#REF!</definedName>
    <definedName name="______________________________glm33">[10]INPUT!$B$7-3.3</definedName>
    <definedName name="______________________________HBG12">'[3]Shoring and Strutting'!#REF!</definedName>
    <definedName name="______________________________HBG20">'[2]Shoring and Strutting'!#REF!</definedName>
    <definedName name="______________________________HBG40">'[2]Shoring and Strutting'!#REF!</definedName>
    <definedName name="______________________________PN1">'[11]Side wall dsn Formula'!$I$7</definedName>
    <definedName name="______________________________psc450">'[3]Shoring and Strutting'!#REF!</definedName>
    <definedName name="______________________________psc500">'[3]Shoring and Strutting'!#REF!</definedName>
    <definedName name="______________________________psc600">'[3]Shoring and Strutting'!#REF!</definedName>
    <definedName name="______________________________psc700">'[3]Shoring and Strutting'!#REF!</definedName>
    <definedName name="______________________________psc800">'[3]Shoring and Strutting'!#REF!</definedName>
    <definedName name="______________________________RCC115">[7]Spec!$B$10</definedName>
    <definedName name="______________________________RCC12">[6]Spec!#REF!</definedName>
    <definedName name="______________________________RCC124">#REF!</definedName>
    <definedName name="______________________________SW10">'[3]Shoring and Strutting'!#REF!</definedName>
    <definedName name="______________________________tab1" localSheetId="2">#REF!</definedName>
    <definedName name="______________________________tab1" localSheetId="3">#REF!</definedName>
    <definedName name="______________________________tab1">#REF!</definedName>
    <definedName name="______________________________tab2" localSheetId="2">#REF!</definedName>
    <definedName name="______________________________tab2">#REF!</definedName>
    <definedName name="_____________________________A1" localSheetId="2">#REF!</definedName>
    <definedName name="_____________________________A1">#REF!</definedName>
    <definedName name="_____________________________A8">#REF!</definedName>
    <definedName name="_____________________________DIN217">#REF!</definedName>
    <definedName name="_____________________________fan48">#REF!</definedName>
    <definedName name="_____________________________glm33">[10]INPUT!$B$7-3.3</definedName>
    <definedName name="_____________________________HBG12">'[2]Shoring and Strutting'!#REF!</definedName>
    <definedName name="_____________________________HBG20">'[2]Shoring and Strutting'!#REF!</definedName>
    <definedName name="_____________________________HBG40">'[2]Shoring and Strutting'!#REF!</definedName>
    <definedName name="_____________________________PN1">'[11]Side wall dsn Formula'!$I$7</definedName>
    <definedName name="_____________________________psc450">'[2]Shoring and Strutting'!#REF!</definedName>
    <definedName name="_____________________________psc500">'[2]Shoring and Strutting'!#REF!</definedName>
    <definedName name="_____________________________psc600">'[2]Shoring and Strutting'!#REF!</definedName>
    <definedName name="_____________________________psc700">'[2]Shoring and Strutting'!#REF!</definedName>
    <definedName name="_____________________________psc800">'[2]Shoring and Strutting'!#REF!</definedName>
    <definedName name="_____________________________RCC115">[7]Spec!$B$10</definedName>
    <definedName name="_____________________________RCC124">#REF!</definedName>
    <definedName name="_____________________________SW10">'[2]Shoring and Strutting'!#REF!</definedName>
    <definedName name="_____________________________tab1" localSheetId="2">#REF!</definedName>
    <definedName name="_____________________________tab1" localSheetId="3">#REF!</definedName>
    <definedName name="_____________________________tab1">#REF!</definedName>
    <definedName name="_____________________________tab2" localSheetId="2">#REF!</definedName>
    <definedName name="_____________________________tab2">#REF!</definedName>
    <definedName name="____________________________A1" localSheetId="2">#REF!</definedName>
    <definedName name="____________________________A1">#REF!</definedName>
    <definedName name="____________________________A8">#REF!</definedName>
    <definedName name="____________________________DIN217">#REF!</definedName>
    <definedName name="____________________________fan48">#REF!</definedName>
    <definedName name="____________________________HBG12">'[2]Shoring and Strutting'!#REF!</definedName>
    <definedName name="____________________________HBG20">'[2]Shoring and Strutting'!#REF!</definedName>
    <definedName name="____________________________HBG40">'[2]Shoring and Strutting'!#REF!</definedName>
    <definedName name="____________________________PN1">'[11]Side wall dsn Formula'!$I$7</definedName>
    <definedName name="____________________________psc450">'[2]Shoring and Strutting'!#REF!</definedName>
    <definedName name="____________________________psc500">'[2]Shoring and Strutting'!#REF!</definedName>
    <definedName name="____________________________psc600">'[2]Shoring and Strutting'!#REF!</definedName>
    <definedName name="____________________________psc700">'[2]Shoring and Strutting'!#REF!</definedName>
    <definedName name="____________________________psc800">'[2]Shoring and Strutting'!#REF!</definedName>
    <definedName name="____________________________RCC115">[7]Spec!$B$10</definedName>
    <definedName name="____________________________RCC12">[6]Spec!#REF!</definedName>
    <definedName name="____________________________RCC124">#REF!</definedName>
    <definedName name="____________________________SW10">'[2]Shoring and Strutting'!#REF!</definedName>
    <definedName name="____________________________tab1" localSheetId="2">#REF!</definedName>
    <definedName name="____________________________tab1" localSheetId="3">#REF!</definedName>
    <definedName name="____________________________tab1">#REF!</definedName>
    <definedName name="____________________________tab2">#REF!</definedName>
    <definedName name="___________________________A1">#REF!</definedName>
    <definedName name="___________________________A8">#REF!</definedName>
    <definedName name="___________________________DIN217">#REF!</definedName>
    <definedName name="___________________________fan48">#REF!</definedName>
    <definedName name="___________________________glm33">[10]INPUT!$B$7-3.3</definedName>
    <definedName name="___________________________HBG12">'[2]Shoring and Strutting'!#REF!</definedName>
    <definedName name="___________________________HBG20">'[3]Shoring and Strutting'!#REF!</definedName>
    <definedName name="___________________________HBG40">'[2]Shoring and Strutting'!#REF!</definedName>
    <definedName name="___________________________PN1">'[11]Side wall dsn Formula'!$I$7</definedName>
    <definedName name="___________________________psc450">'[2]Shoring and Strutting'!#REF!</definedName>
    <definedName name="___________________________psc500">'[2]Shoring and Strutting'!#REF!</definedName>
    <definedName name="___________________________psc600">'[2]Shoring and Strutting'!#REF!</definedName>
    <definedName name="___________________________psc700">'[2]Shoring and Strutting'!#REF!</definedName>
    <definedName name="___________________________psc800">'[2]Shoring and Strutting'!#REF!</definedName>
    <definedName name="___________________________RCC115">[7]Spec!$B$10</definedName>
    <definedName name="___________________________RCC12">[6]Spec!#REF!</definedName>
    <definedName name="___________________________RCC124">#REF!</definedName>
    <definedName name="___________________________SW10">'[2]Shoring and Strutting'!#REF!</definedName>
    <definedName name="___________________________tab1" localSheetId="2">#REF!</definedName>
    <definedName name="___________________________tab1" localSheetId="3">#REF!</definedName>
    <definedName name="___________________________tab1">#REF!</definedName>
    <definedName name="___________________________tab2" localSheetId="2">#REF!</definedName>
    <definedName name="___________________________tab2">#REF!</definedName>
    <definedName name="__________________________A1" localSheetId="2">#REF!</definedName>
    <definedName name="__________________________A1">#REF!</definedName>
    <definedName name="__________________________A8">#REF!</definedName>
    <definedName name="__________________________DIN217">#REF!</definedName>
    <definedName name="__________________________fan48">#REF!</definedName>
    <definedName name="__________________________glm33">[10]INPUT!$B$7-3.3</definedName>
    <definedName name="__________________________HBG12">'[3]Shoring and Strutting'!#REF!</definedName>
    <definedName name="__________________________HBG20">'[2]Shoring and Strutting'!#REF!</definedName>
    <definedName name="__________________________HBG40">#REF!</definedName>
    <definedName name="__________________________PN1">'[11]Side wall dsn Formula'!$I$7</definedName>
    <definedName name="__________________________psc450">'[3]Shoring and Strutting'!#REF!</definedName>
    <definedName name="__________________________psc500">'[3]Shoring and Strutting'!#REF!</definedName>
    <definedName name="__________________________psc600">'[3]Shoring and Strutting'!#REF!</definedName>
    <definedName name="__________________________psc700">'[3]Shoring and Strutting'!#REF!</definedName>
    <definedName name="__________________________psc800">'[3]Shoring and Strutting'!#REF!</definedName>
    <definedName name="__________________________RCC115">[7]Spec!$B$10</definedName>
    <definedName name="__________________________RCC12">#REF!</definedName>
    <definedName name="__________________________RCC124">#REF!</definedName>
    <definedName name="__________________________SW10">'[3]Shoring and Strutting'!#REF!</definedName>
    <definedName name="__________________________tab1" localSheetId="2">#REF!</definedName>
    <definedName name="__________________________tab1" localSheetId="3">#REF!</definedName>
    <definedName name="__________________________tab1">#REF!</definedName>
    <definedName name="__________________________tab2">#REF!</definedName>
    <definedName name="_________________________A1">#REF!</definedName>
    <definedName name="_________________________A8">#REF!</definedName>
    <definedName name="_________________________DIN217">#REF!</definedName>
    <definedName name="_________________________fan48">#REF!</definedName>
    <definedName name="_________________________glm33">[10]INPUT!$B$7-3.3</definedName>
    <definedName name="_________________________HBG12" localSheetId="2">'[2]Shoring and Strutting'!#REF!</definedName>
    <definedName name="_________________________HBG12">'[2]Shoring and Strutting'!#REF!</definedName>
    <definedName name="_________________________HBG20" localSheetId="2">#REF!</definedName>
    <definedName name="_________________________HBG20">'[2]Shoring and Strutting'!#REF!</definedName>
    <definedName name="_________________________HBG40" localSheetId="2">'[2]Shoring and Strutting'!#REF!</definedName>
    <definedName name="_________________________HBG40">'[2]Shoring and Strutting'!#REF!</definedName>
    <definedName name="_________________________PN1">'[12]Side wall dsn Formula'!$I$7</definedName>
    <definedName name="_________________________psc450" localSheetId="2">'[2]Shoring and Strutting'!#REF!</definedName>
    <definedName name="_________________________psc450">'[2]Shoring and Strutting'!#REF!</definedName>
    <definedName name="_________________________psc500">'[2]Shoring and Strutting'!#REF!</definedName>
    <definedName name="_________________________psc600">'[2]Shoring and Strutting'!#REF!</definedName>
    <definedName name="_________________________psc700">'[2]Shoring and Strutting'!#REF!</definedName>
    <definedName name="_________________________psc800">'[2]Shoring and Strutting'!#REF!</definedName>
    <definedName name="_________________________RCC115">[7]Spec!$B$10</definedName>
    <definedName name="_________________________RCC12">#REF!</definedName>
    <definedName name="_________________________RCC124">#REF!</definedName>
    <definedName name="_________________________SW10">'[2]Shoring and Strutting'!#REF!</definedName>
    <definedName name="_________________________tab1" localSheetId="2">#REF!</definedName>
    <definedName name="_________________________tab1" localSheetId="3">#REF!</definedName>
    <definedName name="_________________________tab1">#REF!</definedName>
    <definedName name="_________________________tab2">#REF!</definedName>
    <definedName name="________________________A1">#REF!</definedName>
    <definedName name="________________________A8">#REF!</definedName>
    <definedName name="________________________DIN217">#REF!</definedName>
    <definedName name="________________________fan48">#REF!</definedName>
    <definedName name="________________________glm33">[10]INPUT!$B$7-3.3</definedName>
    <definedName name="________________________HBG12" localSheetId="2">'[2]Shoring and Strutting'!#REF!</definedName>
    <definedName name="________________________HBG12">'[2]Shoring and Strutting'!#REF!</definedName>
    <definedName name="________________________HBG20" localSheetId="2">'[2]Shoring and Strutting'!#REF!</definedName>
    <definedName name="________________________HBG20">'[2]Shoring and Strutting'!#REF!</definedName>
    <definedName name="________________________HBG40" localSheetId="2">'[2]Shoring and Strutting'!#REF!</definedName>
    <definedName name="________________________HBG40">'[2]Shoring and Strutting'!#REF!</definedName>
    <definedName name="________________________PN1">'[12]Side wall dsn Formula'!$I$7</definedName>
    <definedName name="________________________psc450">'[2]Shoring and Strutting'!#REF!</definedName>
    <definedName name="________________________psc500">'[2]Shoring and Strutting'!#REF!</definedName>
    <definedName name="________________________psc600">'[2]Shoring and Strutting'!#REF!</definedName>
    <definedName name="________________________psc700">'[2]Shoring and Strutting'!#REF!</definedName>
    <definedName name="________________________psc800">'[2]Shoring and Strutting'!#REF!</definedName>
    <definedName name="________________________RCC115">[5]Spec!$B$10</definedName>
    <definedName name="________________________RCC12">#REF!</definedName>
    <definedName name="________________________RCC124">#REF!</definedName>
    <definedName name="________________________SW10">'[2]Shoring and Strutting'!#REF!</definedName>
    <definedName name="________________________tab1" localSheetId="2">#REF!</definedName>
    <definedName name="________________________tab1" localSheetId="3">#REF!</definedName>
    <definedName name="________________________tab1">#REF!</definedName>
    <definedName name="________________________tab2" localSheetId="2">#REF!</definedName>
    <definedName name="________________________tab2">#REF!</definedName>
    <definedName name="_______________________A1">#REF!</definedName>
    <definedName name="_______________________A8">#REF!</definedName>
    <definedName name="_______________________DIN217">#REF!</definedName>
    <definedName name="_______________________fan48">#REF!</definedName>
    <definedName name="_______________________glm33">[10]INPUT!$B$7-3.3</definedName>
    <definedName name="_______________________HBG12" localSheetId="2">'[2]Shoring and Strutting'!#REF!</definedName>
    <definedName name="_______________________HBG12">'[2]Shoring and Strutting'!#REF!</definedName>
    <definedName name="_______________________HBG20" localSheetId="2">'[2]Shoring and Strutting'!#REF!</definedName>
    <definedName name="_______________________HBG20">'[2]Shoring and Strutting'!#REF!</definedName>
    <definedName name="_______________________HBG40" localSheetId="2">'[2]Shoring and Strutting'!#REF!</definedName>
    <definedName name="_______________________HBG40">'[2]Shoring and Strutting'!#REF!</definedName>
    <definedName name="_______________________PN1">'[12]Side wall dsn Formula'!$I$7</definedName>
    <definedName name="_______________________psc450">'[2]Shoring and Strutting'!#REF!</definedName>
    <definedName name="_______________________psc500">'[2]Shoring and Strutting'!#REF!</definedName>
    <definedName name="_______________________psc600">'[2]Shoring and Strutting'!#REF!</definedName>
    <definedName name="_______________________psc700">'[2]Shoring and Strutting'!#REF!</definedName>
    <definedName name="_______________________psc800">'[2]Shoring and Strutting'!#REF!</definedName>
    <definedName name="_______________________RCC115">[5]Spec!$B$10</definedName>
    <definedName name="_______________________RCC12">#REF!</definedName>
    <definedName name="_______________________RCC124">#REF!</definedName>
    <definedName name="_______________________SW10">'[2]Shoring and Strutting'!#REF!</definedName>
    <definedName name="_______________________tab1" localSheetId="2">#REF!</definedName>
    <definedName name="_______________________tab1" localSheetId="3">#REF!</definedName>
    <definedName name="_______________________tab1">#REF!</definedName>
    <definedName name="_______________________tab2" localSheetId="2">#REF!</definedName>
    <definedName name="_______________________tab2">#REF!</definedName>
    <definedName name="______________________A1">#REF!</definedName>
    <definedName name="______________________A8">#REF!</definedName>
    <definedName name="______________________DIN217">#REF!</definedName>
    <definedName name="______________________fan48">#REF!</definedName>
    <definedName name="______________________glm33">[10]INPUT!$B$7-3.3</definedName>
    <definedName name="______________________HBG12" localSheetId="2">'[2]Shoring and Strutting'!#REF!</definedName>
    <definedName name="______________________HBG12">'[2]Shoring and Strutting'!#REF!</definedName>
    <definedName name="______________________HBG20" localSheetId="2">'[2]Shoring and Strutting'!#REF!</definedName>
    <definedName name="______________________HBG20">'[2]Shoring and Strutting'!#REF!</definedName>
    <definedName name="______________________HBG40" localSheetId="2">'[2]Shoring and Strutting'!#REF!</definedName>
    <definedName name="______________________HBG40">'[2]Shoring and Strutting'!#REF!</definedName>
    <definedName name="______________________PN1">'[12]Side wall dsn Formula'!$I$7</definedName>
    <definedName name="______________________psc450">'[2]Shoring and Strutting'!#REF!</definedName>
    <definedName name="______________________psc500">'[2]Shoring and Strutting'!#REF!</definedName>
    <definedName name="______________________psc600">'[2]Shoring and Strutting'!#REF!</definedName>
    <definedName name="______________________psc700">'[2]Shoring and Strutting'!#REF!</definedName>
    <definedName name="______________________psc800">'[2]Shoring and Strutting'!#REF!</definedName>
    <definedName name="______________________RCC115">[5]Spec!$B$10</definedName>
    <definedName name="______________________RCC12">#REF!</definedName>
    <definedName name="______________________RCC124">#REF!</definedName>
    <definedName name="______________________SW10">'[2]Shoring and Strutting'!#REF!</definedName>
    <definedName name="______________________tab1" localSheetId="2">#REF!</definedName>
    <definedName name="______________________tab1" localSheetId="3">#REF!</definedName>
    <definedName name="______________________tab1">#REF!</definedName>
    <definedName name="______________________tab2">#REF!</definedName>
    <definedName name="_____________________A1">#REF!</definedName>
    <definedName name="_____________________A8">#REF!</definedName>
    <definedName name="_____________________DIN217">#REF!</definedName>
    <definedName name="_____________________fan48">#REF!</definedName>
    <definedName name="_____________________glm33">[10]INPUT!$B$7-3.3</definedName>
    <definedName name="_____________________HBG12">'[2]Shoring and Strutting'!#REF!</definedName>
    <definedName name="_____________________HBG20">'[2]Shoring and Strutting'!#REF!</definedName>
    <definedName name="_____________________HBG40">'[2]Shoring and Strutting'!#REF!</definedName>
    <definedName name="_____________________PN1">'[12]Side wall dsn Formula'!$I$7</definedName>
    <definedName name="_____________________psc450">'[2]Shoring and Strutting'!#REF!</definedName>
    <definedName name="_____________________psc500">'[2]Shoring and Strutting'!#REF!</definedName>
    <definedName name="_____________________psc600">'[2]Shoring and Strutting'!#REF!</definedName>
    <definedName name="_____________________psc700">'[2]Shoring and Strutting'!#REF!</definedName>
    <definedName name="_____________________psc800">'[2]Shoring and Strutting'!#REF!</definedName>
    <definedName name="_____________________RCC115">[5]Spec!$B$10</definedName>
    <definedName name="_____________________RCC12">#REF!</definedName>
    <definedName name="_____________________RCC124">#REF!</definedName>
    <definedName name="_____________________SW10">'[2]Shoring and Strutting'!#REF!</definedName>
    <definedName name="_____________________tab1" localSheetId="2">#REF!</definedName>
    <definedName name="_____________________tab1" localSheetId="3">#REF!</definedName>
    <definedName name="_____________________tab1">#REF!</definedName>
    <definedName name="_____________________tab2" localSheetId="2">#REF!</definedName>
    <definedName name="_____________________tab2">#REF!</definedName>
    <definedName name="____________________A1">#REF!</definedName>
    <definedName name="____________________A8">#REF!</definedName>
    <definedName name="____________________DIN217">#REF!</definedName>
    <definedName name="____________________fan48">#REF!</definedName>
    <definedName name="____________________glm33">[10]INPUT!$B$7-3.3</definedName>
    <definedName name="____________________HBG12" localSheetId="2">'[2]Shoring and Strutting'!#REF!</definedName>
    <definedName name="____________________HBG12">'[2]Shoring and Strutting'!#REF!</definedName>
    <definedName name="____________________HBG20" localSheetId="2">'[2]Shoring and Strutting'!#REF!</definedName>
    <definedName name="____________________HBG20">'[2]Shoring and Strutting'!#REF!</definedName>
    <definedName name="____________________HBG40" localSheetId="2">'[2]Shoring and Strutting'!#REF!</definedName>
    <definedName name="____________________HBG40">'[2]Shoring and Strutting'!#REF!</definedName>
    <definedName name="____________________PN1">'[12]Side wall dsn Formula'!$I$7</definedName>
    <definedName name="____________________psc450">'[2]Shoring and Strutting'!#REF!</definedName>
    <definedName name="____________________psc500">'[2]Shoring and Strutting'!#REF!</definedName>
    <definedName name="____________________psc600">'[2]Shoring and Strutting'!#REF!</definedName>
    <definedName name="____________________psc700">'[2]Shoring and Strutting'!#REF!</definedName>
    <definedName name="____________________psc800">'[2]Shoring and Strutting'!#REF!</definedName>
    <definedName name="____________________RCC115">[5]Spec!$B$10</definedName>
    <definedName name="____________________RCC12">#REF!</definedName>
    <definedName name="____________________RCC124">#REF!</definedName>
    <definedName name="____________________SW10">'[2]Shoring and Strutting'!#REF!</definedName>
    <definedName name="____________________tab1" localSheetId="2">#REF!</definedName>
    <definedName name="____________________tab1" localSheetId="3">#REF!</definedName>
    <definedName name="____________________tab1">#REF!</definedName>
    <definedName name="____________________tab2">#REF!</definedName>
    <definedName name="___________________A1">#REF!</definedName>
    <definedName name="___________________A8">#REF!</definedName>
    <definedName name="___________________DIN217">#REF!</definedName>
    <definedName name="___________________fan48">#REF!</definedName>
    <definedName name="___________________glm33">[10]INPUT!$B$7-3.3</definedName>
    <definedName name="___________________HBG12" localSheetId="2">'[2]Shoring and Strutting'!#REF!</definedName>
    <definedName name="___________________HBG12">'[2]Shoring and Strutting'!#REF!</definedName>
    <definedName name="___________________HBG20" localSheetId="2">'[2]Shoring and Strutting'!#REF!</definedName>
    <definedName name="___________________HBG20">'[2]Shoring and Strutting'!#REF!</definedName>
    <definedName name="___________________HBG40" localSheetId="2">'[2]Shoring and Strutting'!#REF!</definedName>
    <definedName name="___________________HBG40">'[2]Shoring and Strutting'!#REF!</definedName>
    <definedName name="___________________LS1">'[13]GL JL'!$O$7:$W$16</definedName>
    <definedName name="___________________LS2">'[13]GL JL'!$O$7:$X$16</definedName>
    <definedName name="___________________MB1">'[13]GL JL'!$O$7:$Y$16</definedName>
    <definedName name="___________________MB2">'[13]GL JL'!$O$7:$Z$16</definedName>
    <definedName name="___________________PN1">'[12]Side wall dsn Formula'!$I$7</definedName>
    <definedName name="___________________psc450" localSheetId="2">'[2]Shoring and Strutting'!#REF!</definedName>
    <definedName name="___________________psc450">'[2]Shoring and Strutting'!#REF!</definedName>
    <definedName name="___________________psc500" localSheetId="2">'[2]Shoring and Strutting'!#REF!</definedName>
    <definedName name="___________________psc500">'[2]Shoring and Strutting'!#REF!</definedName>
    <definedName name="___________________psc600">'[2]Shoring and Strutting'!#REF!</definedName>
    <definedName name="___________________psc700">'[2]Shoring and Strutting'!#REF!</definedName>
    <definedName name="___________________psc800">'[2]Shoring and Strutting'!#REF!</definedName>
    <definedName name="___________________RCC115">[5]Spec!$B$10</definedName>
    <definedName name="___________________RCC12">#REF!</definedName>
    <definedName name="___________________RCC124">#REF!</definedName>
    <definedName name="___________________SW10">'[2]Shoring and Strutting'!#REF!</definedName>
    <definedName name="___________________tab1" localSheetId="2">#REF!</definedName>
    <definedName name="___________________tab1" localSheetId="3">#REF!</definedName>
    <definedName name="___________________tab1">#REF!</definedName>
    <definedName name="___________________tab2">#REF!</definedName>
    <definedName name="__________________A1">#REF!</definedName>
    <definedName name="__________________A8">#REF!</definedName>
    <definedName name="__________________DIN217">#REF!</definedName>
    <definedName name="__________________fan48">#REF!</definedName>
    <definedName name="__________________glm33">[10]INPUT!$B$7-3.3</definedName>
    <definedName name="__________________HBG12" localSheetId="2">'[3]Shoring and Strutting'!#REF!</definedName>
    <definedName name="__________________HBG12">'[14]Shor &amp; Shuter'!#REF!</definedName>
    <definedName name="__________________HBG20" localSheetId="2">'[3]Shoring and Strutting'!#REF!</definedName>
    <definedName name="__________________HBG20">'[14]Shor &amp; Shuter'!#REF!</definedName>
    <definedName name="__________________HBG40" localSheetId="2">'[3]Shoring and Strutting'!#REF!</definedName>
    <definedName name="__________________HBG40">'[14]Shor &amp; Shuter'!#REF!</definedName>
    <definedName name="__________________LS1">'[13]GL JL'!$O$7:$W$16</definedName>
    <definedName name="__________________LS2">'[13]GL JL'!$O$7:$X$16</definedName>
    <definedName name="__________________MB1">'[13]GL JL'!$O$7:$Y$16</definedName>
    <definedName name="__________________MB2">'[13]GL JL'!$O$7:$Z$16</definedName>
    <definedName name="__________________PN1">'[12]Side wall dsn Formula'!$I$7</definedName>
    <definedName name="__________________psc450" localSheetId="2">'[3]Shoring and Strutting'!#REF!</definedName>
    <definedName name="__________________psc450">'[14]Shor &amp; Shuter'!#REF!</definedName>
    <definedName name="__________________psc500" localSheetId="2">'[3]Shoring and Strutting'!#REF!</definedName>
    <definedName name="__________________psc500">'[14]Shor &amp; Shuter'!#REF!</definedName>
    <definedName name="__________________psc600" localSheetId="2">'[3]Shoring and Strutting'!#REF!</definedName>
    <definedName name="__________________psc600">'[14]Shor &amp; Shuter'!#REF!</definedName>
    <definedName name="__________________psc700" localSheetId="2">'[3]Shoring and Strutting'!#REF!</definedName>
    <definedName name="__________________psc700">'[14]Shor &amp; Shuter'!#REF!</definedName>
    <definedName name="__________________psc800" localSheetId="2">'[3]Shoring and Strutting'!#REF!</definedName>
    <definedName name="__________________psc800">'[14]Shor &amp; Shuter'!#REF!</definedName>
    <definedName name="__________________RCC115">[5]Spec!$B$10</definedName>
    <definedName name="__________________RCC12">#REF!</definedName>
    <definedName name="__________________RCC124">#REF!</definedName>
    <definedName name="__________________SW10" localSheetId="2">'[3]Shoring and Strutting'!#REF!</definedName>
    <definedName name="__________________SW10">'[14]Shor &amp; Shuter'!#REF!</definedName>
    <definedName name="__________________tab1" localSheetId="2">#REF!</definedName>
    <definedName name="__________________tab1" localSheetId="3">#REF!</definedName>
    <definedName name="__________________tab1">#REF!</definedName>
    <definedName name="__________________tab2" localSheetId="2">#REF!</definedName>
    <definedName name="__________________tab2">#REF!</definedName>
    <definedName name="_________________A1">#REF!</definedName>
    <definedName name="_________________A8">#REF!</definedName>
    <definedName name="_________________DIN217">#REF!</definedName>
    <definedName name="_________________fan48">#REF!</definedName>
    <definedName name="_________________glm33">[10]INPUT!$B$7-3.3</definedName>
    <definedName name="_________________HBG12" localSheetId="2">'[2]Shoring and Strutting'!#REF!</definedName>
    <definedName name="_________________HBG12">'[14]Shor &amp; Shuter'!#REF!</definedName>
    <definedName name="_________________HBG20" localSheetId="2">'[2]Shoring and Strutting'!#REF!</definedName>
    <definedName name="_________________HBG20">'[14]Shor &amp; Shuter'!#REF!</definedName>
    <definedName name="_________________HBG40" localSheetId="2">'[2]Shoring and Strutting'!#REF!</definedName>
    <definedName name="_________________HBG40">'[14]Shor &amp; Shuter'!#REF!</definedName>
    <definedName name="_________________LS1">'[13]GL JL'!$O$7:$W$16</definedName>
    <definedName name="_________________LS2">'[13]GL JL'!$O$7:$X$16</definedName>
    <definedName name="_________________MB1">'[13]GL JL'!$O$7:$Y$16</definedName>
    <definedName name="_________________MB2">'[13]GL JL'!$O$7:$Z$16</definedName>
    <definedName name="_________________PN1">'[12]Side wall dsn Formula'!$I$7</definedName>
    <definedName name="_________________psc450" localSheetId="2">'[2]Shoring and Strutting'!#REF!</definedName>
    <definedName name="_________________psc450">'[14]Shor &amp; Shuter'!#REF!</definedName>
    <definedName name="_________________psc500" localSheetId="2">'[2]Shoring and Strutting'!#REF!</definedName>
    <definedName name="_________________psc500">'[14]Shor &amp; Shuter'!#REF!</definedName>
    <definedName name="_________________psc600" localSheetId="2">'[2]Shoring and Strutting'!#REF!</definedName>
    <definedName name="_________________psc600">'[14]Shor &amp; Shuter'!#REF!</definedName>
    <definedName name="_________________psc700" localSheetId="2">'[2]Shoring and Strutting'!#REF!</definedName>
    <definedName name="_________________psc700">'[14]Shor &amp; Shuter'!#REF!</definedName>
    <definedName name="_________________psc800" localSheetId="2">'[2]Shoring and Strutting'!#REF!</definedName>
    <definedName name="_________________psc800">'[14]Shor &amp; Shuter'!#REF!</definedName>
    <definedName name="_________________RCC115">[5]Spec!$B$10</definedName>
    <definedName name="_________________RCC12">#REF!</definedName>
    <definedName name="_________________RCC124">#REF!</definedName>
    <definedName name="_________________SW10" localSheetId="2">'[2]Shoring and Strutting'!#REF!</definedName>
    <definedName name="_________________SW10">'[14]Shor &amp; Shuter'!#REF!</definedName>
    <definedName name="_________________tab1" localSheetId="2">#REF!</definedName>
    <definedName name="_________________tab1" localSheetId="3">#REF!</definedName>
    <definedName name="_________________tab1">#REF!</definedName>
    <definedName name="_________________tab2">#REF!</definedName>
    <definedName name="________________A1">#REF!</definedName>
    <definedName name="________________A100000">#REF!</definedName>
    <definedName name="________________A69000">#REF!</definedName>
    <definedName name="________________A8">#REF!</definedName>
    <definedName name="________________DIN217">#REF!</definedName>
    <definedName name="________________fan48">#REF!</definedName>
    <definedName name="________________glm33">[8]INPUT!$B$7-3.3</definedName>
    <definedName name="________________HBG12" localSheetId="2">'[2]Shoring and Strutting'!#REF!</definedName>
    <definedName name="________________HBG12">'[14]Shor &amp; Shuter'!#REF!</definedName>
    <definedName name="________________HBG20" localSheetId="2">'[2]Shoring and Strutting'!#REF!</definedName>
    <definedName name="________________HBG20">'[14]Shor &amp; Shuter'!#REF!</definedName>
    <definedName name="________________HBG40" localSheetId="2">#REF!</definedName>
    <definedName name="________________HBG40">'[14]Shor &amp; Shuter'!#REF!</definedName>
    <definedName name="________________LS1">'[13]GL JL'!$O$7:$W$16</definedName>
    <definedName name="________________LS2">'[13]GL JL'!$O$7:$X$16</definedName>
    <definedName name="________________MB1">'[13]GL JL'!$O$7:$Y$16</definedName>
    <definedName name="________________MB2">'[13]GL JL'!$O$7:$Z$16</definedName>
    <definedName name="________________PN1">'[12]Side wall dsn Formula'!$I$7</definedName>
    <definedName name="________________psc450" localSheetId="2">'[2]Shoring and Strutting'!#REF!</definedName>
    <definedName name="________________psc450">'[14]Shor &amp; Shuter'!#REF!</definedName>
    <definedName name="________________psc500" localSheetId="2">'[2]Shoring and Strutting'!#REF!</definedName>
    <definedName name="________________psc500">'[14]Shor &amp; Shuter'!#REF!</definedName>
    <definedName name="________________psc600" localSheetId="2">'[2]Shoring and Strutting'!#REF!</definedName>
    <definedName name="________________psc600">'[14]Shor &amp; Shuter'!#REF!</definedName>
    <definedName name="________________psc700" localSheetId="2">'[2]Shoring and Strutting'!#REF!</definedName>
    <definedName name="________________psc700">'[14]Shor &amp; Shuter'!#REF!</definedName>
    <definedName name="________________psc800" localSheetId="2">'[2]Shoring and Strutting'!#REF!</definedName>
    <definedName name="________________psc800">'[14]Shor &amp; Shuter'!#REF!</definedName>
    <definedName name="________________RCC115">[5]Spec!$B$10</definedName>
    <definedName name="________________RCC12">#REF!</definedName>
    <definedName name="________________RCC124">#REF!</definedName>
    <definedName name="________________SW10" localSheetId="2">'[2]Shoring and Strutting'!#REF!</definedName>
    <definedName name="________________SW10">'[14]Shor &amp; Shuter'!#REF!</definedName>
    <definedName name="________________tab1" localSheetId="2">#REF!</definedName>
    <definedName name="________________tab1" localSheetId="3">#REF!</definedName>
    <definedName name="________________tab1">#REF!</definedName>
    <definedName name="________________tab2">#REF!</definedName>
    <definedName name="_______________A1">#REF!</definedName>
    <definedName name="_______________A100000">#REF!</definedName>
    <definedName name="_______________A69000">#REF!</definedName>
    <definedName name="_______________A8">#REF!</definedName>
    <definedName name="_______________DIN217">#REF!</definedName>
    <definedName name="_______________fan48">#REF!</definedName>
    <definedName name="_______________glm33">[8]INPUT!$B$7-3.3</definedName>
    <definedName name="_______________glm34">[15]INPUT!$B$8-3.3</definedName>
    <definedName name="_______________HBG12" localSheetId="2">'[2]Shoring and Strutting'!#REF!</definedName>
    <definedName name="_______________HBG12">'[14]Shor &amp; Shuter'!#REF!</definedName>
    <definedName name="_______________HBG20" localSheetId="2">#REF!</definedName>
    <definedName name="_______________HBG20">'[14]Shor &amp; Shuter'!#REF!</definedName>
    <definedName name="_______________HBG40" localSheetId="2">#REF!</definedName>
    <definedName name="_______________HBG40">'[14]Shor &amp; Shuter'!#REF!</definedName>
    <definedName name="_______________LS1">'[13]GL JL'!$O$7:$W$16</definedName>
    <definedName name="_______________LS2">'[13]GL JL'!$O$7:$X$16</definedName>
    <definedName name="_______________MB1">'[13]GL JL'!$O$7:$Y$16</definedName>
    <definedName name="_______________MB2">'[13]GL JL'!$O$7:$Z$16</definedName>
    <definedName name="_______________mwl1">[15]INPUT!$B$10</definedName>
    <definedName name="_______________PN1">'[12]Side wall dsn Formula'!$I$7</definedName>
    <definedName name="_______________psc450" localSheetId="2">'[2]Shoring and Strutting'!#REF!</definedName>
    <definedName name="_______________psc450">'[14]Shor &amp; Shuter'!#REF!</definedName>
    <definedName name="_______________psc500" localSheetId="2">'[2]Shoring and Strutting'!#REF!</definedName>
    <definedName name="_______________psc500">'[14]Shor &amp; Shuter'!#REF!</definedName>
    <definedName name="_______________psc600" localSheetId="2">'[2]Shoring and Strutting'!#REF!</definedName>
    <definedName name="_______________psc600">'[14]Shor &amp; Shuter'!#REF!</definedName>
    <definedName name="_______________psc700" localSheetId="2">'[2]Shoring and Strutting'!#REF!</definedName>
    <definedName name="_______________psc700">'[14]Shor &amp; Shuter'!#REF!</definedName>
    <definedName name="_______________psc800" localSheetId="2">'[2]Shoring and Strutting'!#REF!</definedName>
    <definedName name="_______________psc800">'[14]Shor &amp; Shuter'!#REF!</definedName>
    <definedName name="_______________RCC115">[5]Spec!$B$10</definedName>
    <definedName name="_______________RCC12">#REF!</definedName>
    <definedName name="_______________RCC124">#REF!</definedName>
    <definedName name="_______________SW10" localSheetId="2">'[2]Shoring and Strutting'!#REF!</definedName>
    <definedName name="_______________SW10">'[14]Shor &amp; Shuter'!#REF!</definedName>
    <definedName name="_______________tab1" localSheetId="2">#REF!</definedName>
    <definedName name="_______________tab1" localSheetId="3">#REF!</definedName>
    <definedName name="_______________tab1">#REF!</definedName>
    <definedName name="_______________tab2">#REF!</definedName>
    <definedName name="______________A1">#REF!</definedName>
    <definedName name="______________A100000">#REF!</definedName>
    <definedName name="______________A69000">#REF!</definedName>
    <definedName name="______________A8">#REF!</definedName>
    <definedName name="______________DIN217">#REF!</definedName>
    <definedName name="______________fan48">#REF!</definedName>
    <definedName name="______________glm33">[16]INPUT!$B$7-3.3</definedName>
    <definedName name="______________glm34">[15]INPUT!$B$8-3.3</definedName>
    <definedName name="______________HBG12" localSheetId="2">'[2]Shoring and Strutting'!#REF!</definedName>
    <definedName name="______________HBG12">'[14]Shor &amp; Shuter'!#REF!</definedName>
    <definedName name="______________HBG20" localSheetId="2">#REF!</definedName>
    <definedName name="______________HBG20">'[14]Shor &amp; Shuter'!#REF!</definedName>
    <definedName name="______________HBG40" localSheetId="2">#REF!</definedName>
    <definedName name="______________HBG40">'[14]Shor &amp; Shuter'!#REF!</definedName>
    <definedName name="______________LS1">'[13]GL JL'!$O$7:$W$16</definedName>
    <definedName name="______________LS2">'[13]GL JL'!$O$7:$X$16</definedName>
    <definedName name="______________MB1">'[13]GL JL'!$O$7:$Y$16</definedName>
    <definedName name="______________MB2">'[13]GL JL'!$O$7:$Z$16</definedName>
    <definedName name="______________mwl1">[15]INPUT!$B$10</definedName>
    <definedName name="______________PN1">'[12]Side wall dsn Formula'!$I$7</definedName>
    <definedName name="______________psc450" localSheetId="2">'[2]Shoring and Strutting'!#REF!</definedName>
    <definedName name="______________psc450">'[14]Shor &amp; Shuter'!#REF!</definedName>
    <definedName name="______________psc500" localSheetId="2">'[2]Shoring and Strutting'!#REF!</definedName>
    <definedName name="______________psc500">'[14]Shor &amp; Shuter'!#REF!</definedName>
    <definedName name="______________psc600" localSheetId="2">'[2]Shoring and Strutting'!#REF!</definedName>
    <definedName name="______________psc600">'[14]Shor &amp; Shuter'!#REF!</definedName>
    <definedName name="______________psc700" localSheetId="2">'[2]Shoring and Strutting'!#REF!</definedName>
    <definedName name="______________psc700">'[14]Shor &amp; Shuter'!#REF!</definedName>
    <definedName name="______________psc800" localSheetId="2">'[2]Shoring and Strutting'!#REF!</definedName>
    <definedName name="______________psc800">'[14]Shor &amp; Shuter'!#REF!</definedName>
    <definedName name="______________RCC115">[5]Spec!$B$10</definedName>
    <definedName name="______________RCC12">#REF!</definedName>
    <definedName name="______________RCC124">#REF!</definedName>
    <definedName name="______________SW10" localSheetId="2">'[2]Shoring and Strutting'!#REF!</definedName>
    <definedName name="______________SW10">'[14]Shor &amp; Shuter'!#REF!</definedName>
    <definedName name="______________tab1" localSheetId="2">#REF!</definedName>
    <definedName name="______________tab1" localSheetId="3">#REF!</definedName>
    <definedName name="______________tab1">#REF!</definedName>
    <definedName name="______________tab2" localSheetId="2">#REF!</definedName>
    <definedName name="______________tab2">#REF!</definedName>
    <definedName name="_____________A1">#REF!</definedName>
    <definedName name="_____________A100000">#REF!</definedName>
    <definedName name="_____________A69000">#REF!</definedName>
    <definedName name="_____________A8">#REF!</definedName>
    <definedName name="_____________DIN217">#REF!</definedName>
    <definedName name="_____________fan48">#REF!</definedName>
    <definedName name="_____________glm33">[17]INPUT!$B$7-3.3</definedName>
    <definedName name="_____________glm34">[15]INPUT!$B$8-3.3</definedName>
    <definedName name="_____________HBG12" localSheetId="2">'[2]Shoring and Strutting'!#REF!</definedName>
    <definedName name="_____________HBG12">'[14]Shor &amp; Shuter'!#REF!</definedName>
    <definedName name="_____________HBG20" localSheetId="2">#REF!</definedName>
    <definedName name="_____________HBG20">'[14]Shor &amp; Shuter'!#REF!</definedName>
    <definedName name="_____________HBG40" localSheetId="2">#REF!</definedName>
    <definedName name="_____________HBG40">'[14]Shor &amp; Shuter'!#REF!</definedName>
    <definedName name="_____________LS1">'[13]GL JL'!$O$7:$W$16</definedName>
    <definedName name="_____________LS2">'[13]GL JL'!$O$7:$X$16</definedName>
    <definedName name="_____________MB1">'[13]GL JL'!$O$7:$Y$16</definedName>
    <definedName name="_____________MB2">'[13]GL JL'!$O$7:$Z$16</definedName>
    <definedName name="_____________mwl1">[15]INPUT!$B$10</definedName>
    <definedName name="_____________PN1">'[12]Side wall dsn Formula'!$I$7</definedName>
    <definedName name="_____________psc450" localSheetId="2">'[2]Shoring and Strutting'!#REF!</definedName>
    <definedName name="_____________psc450">'[14]Shor &amp; Shuter'!#REF!</definedName>
    <definedName name="_____________psc500" localSheetId="2">'[2]Shoring and Strutting'!#REF!</definedName>
    <definedName name="_____________psc500">'[14]Shor &amp; Shuter'!#REF!</definedName>
    <definedName name="_____________psc600" localSheetId="2">'[2]Shoring and Strutting'!#REF!</definedName>
    <definedName name="_____________psc600">'[14]Shor &amp; Shuter'!#REF!</definedName>
    <definedName name="_____________psc700" localSheetId="2">'[2]Shoring and Strutting'!#REF!</definedName>
    <definedName name="_____________psc700">'[14]Shor &amp; Shuter'!#REF!</definedName>
    <definedName name="_____________psc800" localSheetId="2">'[2]Shoring and Strutting'!#REF!</definedName>
    <definedName name="_____________psc800">'[14]Shor &amp; Shuter'!#REF!</definedName>
    <definedName name="_____________RCC115">[5]Spec!$B$10</definedName>
    <definedName name="_____________RCC12">[18]Spec!#REF!</definedName>
    <definedName name="_____________RCC124">#REF!</definedName>
    <definedName name="_____________SW10" localSheetId="2">'[2]Shoring and Strutting'!#REF!</definedName>
    <definedName name="_____________SW10">'[14]Shor &amp; Shuter'!#REF!</definedName>
    <definedName name="_____________tab1" localSheetId="2">#REF!</definedName>
    <definedName name="_____________tab1" localSheetId="3">#REF!</definedName>
    <definedName name="_____________tab1">#REF!</definedName>
    <definedName name="_____________tab2">#REF!</definedName>
    <definedName name="____________A1">#REF!</definedName>
    <definedName name="____________A100000">#REF!</definedName>
    <definedName name="____________A69000">#REF!</definedName>
    <definedName name="____________A8">#REF!</definedName>
    <definedName name="____________DIN217">#REF!</definedName>
    <definedName name="____________fan48">#REF!</definedName>
    <definedName name="____________glm33">[19]INPUT!$B$7-3.3</definedName>
    <definedName name="____________glm34">[15]INPUT!$B$8-3.3</definedName>
    <definedName name="____________HBG12" localSheetId="2">'[2]Shoring and Strutting'!#REF!</definedName>
    <definedName name="____________HBG12">'[14]Shor &amp; Shuter'!#REF!</definedName>
    <definedName name="____________HBG20" localSheetId="2">#REF!</definedName>
    <definedName name="____________HBG20">'[14]Shor &amp; Shuter'!#REF!</definedName>
    <definedName name="____________HBG40" localSheetId="2">#REF!</definedName>
    <definedName name="____________HBG40">'[14]Shor &amp; Shuter'!#REF!</definedName>
    <definedName name="____________LS1">'[13]GL JL'!$O$7:$W$16</definedName>
    <definedName name="____________LS2">'[13]GL JL'!$O$7:$X$16</definedName>
    <definedName name="____________MB1">'[13]GL JL'!$O$7:$Y$16</definedName>
    <definedName name="____________MB2">'[13]GL JL'!$O$7:$Z$16</definedName>
    <definedName name="____________mwl1">[15]INPUT!$B$10</definedName>
    <definedName name="____________PN1">'[12]Side wall dsn Formula'!$I$7</definedName>
    <definedName name="____________psc450" localSheetId="2">'[2]Shoring and Strutting'!#REF!</definedName>
    <definedName name="____________psc450">'[14]Shor &amp; Shuter'!#REF!</definedName>
    <definedName name="____________psc500" localSheetId="2">'[2]Shoring and Strutting'!#REF!</definedName>
    <definedName name="____________psc500">'[14]Shor &amp; Shuter'!#REF!</definedName>
    <definedName name="____________psc600" localSheetId="2">'[2]Shoring and Strutting'!#REF!</definedName>
    <definedName name="____________psc600">'[14]Shor &amp; Shuter'!#REF!</definedName>
    <definedName name="____________psc700" localSheetId="2">'[2]Shoring and Strutting'!#REF!</definedName>
    <definedName name="____________psc700">'[14]Shor &amp; Shuter'!#REF!</definedName>
    <definedName name="____________psc800" localSheetId="2">'[2]Shoring and Strutting'!#REF!</definedName>
    <definedName name="____________psc800">'[14]Shor &amp; Shuter'!#REF!</definedName>
    <definedName name="____________RCC115">#REF!</definedName>
    <definedName name="____________RCC12">[20]Spec!#REF!</definedName>
    <definedName name="____________RCC124">#REF!</definedName>
    <definedName name="____________SW10" localSheetId="2">'[2]Shoring and Strutting'!#REF!</definedName>
    <definedName name="____________SW10">'[14]Shor &amp; Shuter'!#REF!</definedName>
    <definedName name="____________tab1" localSheetId="2">#REF!</definedName>
    <definedName name="____________tab1" localSheetId="3">#REF!</definedName>
    <definedName name="____________tab1">#REF!</definedName>
    <definedName name="____________tab2">#REF!</definedName>
    <definedName name="___________A1">#REF!</definedName>
    <definedName name="___________A100000">#REF!</definedName>
    <definedName name="___________A69000">#REF!</definedName>
    <definedName name="___________A8">#REF!</definedName>
    <definedName name="___________DIN217">#REF!</definedName>
    <definedName name="___________fan48">#REF!</definedName>
    <definedName name="___________glm33">[21]INPUT!$B$7-3.3</definedName>
    <definedName name="___________glm34">[15]INPUT!$B$8-3.3</definedName>
    <definedName name="___________HBG12" localSheetId="2">'[2]Shoring and Strutting'!#REF!</definedName>
    <definedName name="___________HBG12">'[14]Shor &amp; Shuter'!#REF!</definedName>
    <definedName name="___________HBG20" localSheetId="2">#REF!</definedName>
    <definedName name="___________HBG20">'[14]Shor &amp; Shuter'!#REF!</definedName>
    <definedName name="___________HBG40" localSheetId="2">#REF!</definedName>
    <definedName name="___________HBG40">'[14]Shor &amp; Shuter'!#REF!</definedName>
    <definedName name="___________lab">#REF!</definedName>
    <definedName name="___________LS1">'[13]GL JL'!$O$7:$W$16</definedName>
    <definedName name="___________LS2">'[13]GL JL'!$O$7:$X$16</definedName>
    <definedName name="___________MB1">'[13]GL JL'!$O$7:$Y$16</definedName>
    <definedName name="___________MB2">'[13]GL JL'!$O$7:$Z$16</definedName>
    <definedName name="___________mwl1">[15]INPUT!$B$10</definedName>
    <definedName name="___________PN1">'[12]Side wall dsn Formula'!$I$7</definedName>
    <definedName name="___________psc450" localSheetId="2">'[2]Shoring and Strutting'!#REF!</definedName>
    <definedName name="___________psc450">'[14]Shor &amp; Shuter'!#REF!</definedName>
    <definedName name="___________psc500" localSheetId="2">'[2]Shoring and Strutting'!#REF!</definedName>
    <definedName name="___________psc500">'[14]Shor &amp; Shuter'!#REF!</definedName>
    <definedName name="___________psc600" localSheetId="2">'[2]Shoring and Strutting'!#REF!</definedName>
    <definedName name="___________psc600">'[14]Shor &amp; Shuter'!#REF!</definedName>
    <definedName name="___________psc700" localSheetId="2">'[2]Shoring and Strutting'!#REF!</definedName>
    <definedName name="___________psc700">'[14]Shor &amp; Shuter'!#REF!</definedName>
    <definedName name="___________psc800" localSheetId="2">'[2]Shoring and Strutting'!#REF!</definedName>
    <definedName name="___________psc800">'[14]Shor &amp; Shuter'!#REF!</definedName>
    <definedName name="___________RCC115">[20]Spec!$B$10</definedName>
    <definedName name="___________RCC12">#REF!</definedName>
    <definedName name="___________RCC124">#REF!</definedName>
    <definedName name="___________SW10" localSheetId="2">'[2]Shoring and Strutting'!#REF!</definedName>
    <definedName name="___________SW10">'[14]Shor &amp; Shuter'!#REF!</definedName>
    <definedName name="___________tab1" localSheetId="2">#REF!</definedName>
    <definedName name="___________tab1" localSheetId="3">#REF!</definedName>
    <definedName name="___________tab1">#REF!</definedName>
    <definedName name="___________tab2">#REF!</definedName>
    <definedName name="___________TAB4">#REF!</definedName>
    <definedName name="___________TAB5">#REF!</definedName>
    <definedName name="__________A1">#REF!</definedName>
    <definedName name="__________A100000">#REF!</definedName>
    <definedName name="__________A69000">#REF!</definedName>
    <definedName name="__________A8">#REF!</definedName>
    <definedName name="__________DIN217">#REF!</definedName>
    <definedName name="__________fan48">#REF!</definedName>
    <definedName name="__________glm33">[8]INPUT!$B$7-3.3</definedName>
    <definedName name="__________glm34">[15]INPUT!$B$8-3.3</definedName>
    <definedName name="__________HBG12" localSheetId="2">'[2]Shoring and Strutting'!#REF!</definedName>
    <definedName name="__________HBG12">'[14]Shor &amp; Shuter'!#REF!</definedName>
    <definedName name="__________HBG20" localSheetId="2">#REF!</definedName>
    <definedName name="__________HBG20">'[14]Shor &amp; Shuter'!#REF!</definedName>
    <definedName name="__________HBG40" localSheetId="2">#REF!</definedName>
    <definedName name="__________HBG40">'[14]Shor &amp; Shuter'!#REF!</definedName>
    <definedName name="__________LS1">'[13]GL JL'!$O$7:$W$16</definedName>
    <definedName name="__________LS2">'[13]GL JL'!$O$7:$X$16</definedName>
    <definedName name="__________MB1">'[13]GL JL'!$O$7:$Y$16</definedName>
    <definedName name="__________MB2">'[13]GL JL'!$O$7:$Z$16</definedName>
    <definedName name="__________mwl1">[15]INPUT!$B$10</definedName>
    <definedName name="__________PN1">'[11]Side wall dsn Formula'!$I$7</definedName>
    <definedName name="__________psc450" localSheetId="2">'[2]Shoring and Strutting'!#REF!</definedName>
    <definedName name="__________psc450">'[14]Shor &amp; Shuter'!#REF!</definedName>
    <definedName name="__________psc500" localSheetId="2">'[2]Shoring and Strutting'!#REF!</definedName>
    <definedName name="__________psc500">'[14]Shor &amp; Shuter'!#REF!</definedName>
    <definedName name="__________psc600" localSheetId="2">'[2]Shoring and Strutting'!#REF!</definedName>
    <definedName name="__________psc600">'[14]Shor &amp; Shuter'!#REF!</definedName>
    <definedName name="__________psc700" localSheetId="2">'[2]Shoring and Strutting'!#REF!</definedName>
    <definedName name="__________psc700">'[14]Shor &amp; Shuter'!#REF!</definedName>
    <definedName name="__________psc800" localSheetId="2">'[2]Shoring and Strutting'!#REF!</definedName>
    <definedName name="__________psc800">'[14]Shor &amp; Shuter'!#REF!</definedName>
    <definedName name="__________RCC115">#REF!</definedName>
    <definedName name="__________RCC12">[20]Spec!#REF!</definedName>
    <definedName name="__________RCC124">#REF!</definedName>
    <definedName name="__________SW10" localSheetId="2">'[2]Shoring and Strutting'!#REF!</definedName>
    <definedName name="__________SW10">'[14]Shor &amp; Shuter'!#REF!</definedName>
    <definedName name="__________tab1" localSheetId="2">#REF!</definedName>
    <definedName name="__________tab1" localSheetId="3">#REF!</definedName>
    <definedName name="__________tab1">#REF!</definedName>
    <definedName name="__________tab2">#REF!</definedName>
    <definedName name="__________TAB4">#REF!</definedName>
    <definedName name="__________TAB5">#REF!</definedName>
    <definedName name="_________A1">#REF!</definedName>
    <definedName name="_________A100000">#REF!</definedName>
    <definedName name="_________A69000">#REF!</definedName>
    <definedName name="_________A8">#REF!</definedName>
    <definedName name="_________DIN217">#REF!</definedName>
    <definedName name="_________fan48">#REF!</definedName>
    <definedName name="_________glm33">[8]INPUT!$B$7-3.3</definedName>
    <definedName name="_________glm34">[15]INPUT!$B$8-3.3</definedName>
    <definedName name="_________HBG12" localSheetId="2">'[2]Shoring and Strutting'!#REF!</definedName>
    <definedName name="_________HBG12">'[14]Shor &amp; Shuter'!#REF!</definedName>
    <definedName name="_________HBG20" localSheetId="2">#REF!</definedName>
    <definedName name="_________HBG20">'[14]Shor &amp; Shuter'!#REF!</definedName>
    <definedName name="_________HBG40" localSheetId="2">#REF!</definedName>
    <definedName name="_________HBG40">'[14]Shor &amp; Shuter'!#REF!</definedName>
    <definedName name="_________LS1">'[13]GL JL'!$O$7:$W$16</definedName>
    <definedName name="_________LS2">'[13]GL JL'!$O$7:$X$16</definedName>
    <definedName name="_________MB1">'[13]GL JL'!$O$7:$Y$16</definedName>
    <definedName name="_________MB2">'[13]GL JL'!$O$7:$Z$16</definedName>
    <definedName name="_________mwl1">[15]INPUT!$B$10</definedName>
    <definedName name="_________PN1">'[11]Side wall dsn Formula'!$I$7</definedName>
    <definedName name="_________psc450" localSheetId="2">'[2]Shoring and Strutting'!#REF!</definedName>
    <definedName name="_________psc450">'[14]Shor &amp; Shuter'!#REF!</definedName>
    <definedName name="_________psc500" localSheetId="2">'[2]Shoring and Strutting'!#REF!</definedName>
    <definedName name="_________psc500">'[14]Shor &amp; Shuter'!#REF!</definedName>
    <definedName name="_________psc600" localSheetId="2">'[2]Shoring and Strutting'!#REF!</definedName>
    <definedName name="_________psc600">'[14]Shor &amp; Shuter'!#REF!</definedName>
    <definedName name="_________psc700" localSheetId="2">'[2]Shoring and Strutting'!#REF!</definedName>
    <definedName name="_________psc700">'[14]Shor &amp; Shuter'!#REF!</definedName>
    <definedName name="_________psc800" localSheetId="2">'[2]Shoring and Strutting'!#REF!</definedName>
    <definedName name="_________psc800">'[14]Shor &amp; Shuter'!#REF!</definedName>
    <definedName name="_________RCC115">[20]Spec!$B$10</definedName>
    <definedName name="_________RCC12">#REF!</definedName>
    <definedName name="_________RCC124">#REF!</definedName>
    <definedName name="_________SW10" localSheetId="2">'[2]Shoring and Strutting'!#REF!</definedName>
    <definedName name="_________SW10">'[14]Shor &amp; Shuter'!#REF!</definedName>
    <definedName name="_________tab1" localSheetId="2">#REF!</definedName>
    <definedName name="_________tab1" localSheetId="3">#REF!</definedName>
    <definedName name="_________tab1">#REF!</definedName>
    <definedName name="_________tab2">#REF!</definedName>
    <definedName name="_________TAB4">#REF!</definedName>
    <definedName name="_________TAB5">#REF!</definedName>
    <definedName name="________A1">#REF!</definedName>
    <definedName name="________A100000">#REF!</definedName>
    <definedName name="________A69000">#REF!</definedName>
    <definedName name="________A8">#REF!</definedName>
    <definedName name="________DIN217">#REF!</definedName>
    <definedName name="________fan48">#REF!</definedName>
    <definedName name="________glm33">[8]INPUT!$B$7-3.3</definedName>
    <definedName name="________glm34">[15]INPUT!$B$8-3.3</definedName>
    <definedName name="________HBG12" localSheetId="2">'[2]Shoring and Strutting'!#REF!</definedName>
    <definedName name="________HBG12">'[14]Shor &amp; Shuter'!#REF!</definedName>
    <definedName name="________HBG20" localSheetId="2">#REF!</definedName>
    <definedName name="________HBG20">'[14]Shor &amp; Shuter'!#REF!</definedName>
    <definedName name="________HBG40" localSheetId="2">#REF!</definedName>
    <definedName name="________HBG40">'[14]Shor &amp; Shuter'!#REF!</definedName>
    <definedName name="________LS1">'[13]GL JL'!$O$7:$W$16</definedName>
    <definedName name="________LS2">'[13]GL JL'!$O$7:$X$16</definedName>
    <definedName name="________MB1">'[13]GL JL'!$O$7:$Y$16</definedName>
    <definedName name="________MB2">'[13]GL JL'!$O$7:$Z$16</definedName>
    <definedName name="________mwl1">[15]INPUT!$B$10</definedName>
    <definedName name="________PN1">'[11]Side wall dsn Formula'!$I$7</definedName>
    <definedName name="________psc450" localSheetId="2">'[2]Shoring and Strutting'!#REF!</definedName>
    <definedName name="________psc450">'[14]Shor &amp; Shuter'!#REF!</definedName>
    <definedName name="________psc500" localSheetId="2">'[2]Shoring and Strutting'!#REF!</definedName>
    <definedName name="________psc500">'[14]Shor &amp; Shuter'!#REF!</definedName>
    <definedName name="________psc600" localSheetId="2">'[2]Shoring and Strutting'!#REF!</definedName>
    <definedName name="________psc600">'[14]Shor &amp; Shuter'!#REF!</definedName>
    <definedName name="________psc700" localSheetId="2">'[2]Shoring and Strutting'!#REF!</definedName>
    <definedName name="________psc700">'[14]Shor &amp; Shuter'!#REF!</definedName>
    <definedName name="________psc800" localSheetId="2">'[2]Shoring and Strutting'!#REF!</definedName>
    <definedName name="________psc800">'[14]Shor &amp; Shuter'!#REF!</definedName>
    <definedName name="________RCC115">[22]Spec!$B$10</definedName>
    <definedName name="________RCC12">[23]Spec!#REF!</definedName>
    <definedName name="________RCC124">#REF!</definedName>
    <definedName name="________SW10" localSheetId="2">'[2]Shoring and Strutting'!#REF!</definedName>
    <definedName name="________SW10">'[14]Shor &amp; Shuter'!#REF!</definedName>
    <definedName name="________tab1" localSheetId="2">#REF!</definedName>
    <definedName name="________tab1" localSheetId="3">#REF!</definedName>
    <definedName name="________tab1">#REF!</definedName>
    <definedName name="________tab2">#REF!</definedName>
    <definedName name="________TAB4">#REF!</definedName>
    <definedName name="________TAB5">#REF!</definedName>
    <definedName name="_______A1">#REF!</definedName>
    <definedName name="_______A100000">#REF!</definedName>
    <definedName name="_______A69000">#REF!</definedName>
    <definedName name="_______A8">#REF!</definedName>
    <definedName name="_______DIN217">#REF!</definedName>
    <definedName name="_______fan48">#REF!</definedName>
    <definedName name="_______glm33">[8]INPUT!$B$7-3.3</definedName>
    <definedName name="_______glm34">[15]INPUT!$B$8-3.3</definedName>
    <definedName name="_______HBG12" localSheetId="2">'[2]Shoring and Strutting'!#REF!</definedName>
    <definedName name="_______HBG12">'[14]Shor &amp; Shuter'!#REF!</definedName>
    <definedName name="_______HBG20" localSheetId="2">#REF!</definedName>
    <definedName name="_______HBG20">'[14]Shor &amp; Shuter'!#REF!</definedName>
    <definedName name="_______HBG40" localSheetId="2">#REF!</definedName>
    <definedName name="_______HBG40">'[14]Shor &amp; Shuter'!#REF!</definedName>
    <definedName name="_______LS1">'[13]GL JL'!$O$7:$W$16</definedName>
    <definedName name="_______LS2">'[13]GL JL'!$O$7:$X$16</definedName>
    <definedName name="_______MB1">'[13]GL JL'!$O$7:$Y$16</definedName>
    <definedName name="_______MB2">'[13]GL JL'!$O$7:$Z$16</definedName>
    <definedName name="_______mwl1">[15]INPUT!$B$10</definedName>
    <definedName name="_______psc450" localSheetId="2">'[2]Shoring and Strutting'!#REF!</definedName>
    <definedName name="_______psc450">'[14]Shor &amp; Shuter'!#REF!</definedName>
    <definedName name="_______psc500" localSheetId="2">'[2]Shoring and Strutting'!#REF!</definedName>
    <definedName name="_______psc500">'[14]Shor &amp; Shuter'!#REF!</definedName>
    <definedName name="_______psc600" localSheetId="2">'[2]Shoring and Strutting'!#REF!</definedName>
    <definedName name="_______psc600">'[14]Shor &amp; Shuter'!#REF!</definedName>
    <definedName name="_______psc700" localSheetId="2">'[2]Shoring and Strutting'!#REF!</definedName>
    <definedName name="_______psc700">'[14]Shor &amp; Shuter'!#REF!</definedName>
    <definedName name="_______psc800" localSheetId="2">'[2]Shoring and Strutting'!#REF!</definedName>
    <definedName name="_______psc800">'[14]Shor &amp; Shuter'!#REF!</definedName>
    <definedName name="_______RCC115">[23]Spec!$B$10</definedName>
    <definedName name="_______RCC12">[23]Spec!#REF!</definedName>
    <definedName name="_______RCC124">#REF!</definedName>
    <definedName name="_______SW10" localSheetId="2">'[2]Shoring and Strutting'!#REF!</definedName>
    <definedName name="_______SW10">'[14]Shor &amp; Shuter'!#REF!</definedName>
    <definedName name="_______tab1" localSheetId="2">#REF!</definedName>
    <definedName name="_______tab1" localSheetId="3">#REF!</definedName>
    <definedName name="_______tab1">#REF!</definedName>
    <definedName name="_______tab2">#REF!</definedName>
    <definedName name="_______TAB4">#REF!</definedName>
    <definedName name="_______TAB5">#REF!</definedName>
    <definedName name="______A1">#REF!</definedName>
    <definedName name="______A100000">#REF!</definedName>
    <definedName name="______A69000">#REF!</definedName>
    <definedName name="______A8">#REF!</definedName>
    <definedName name="______DIN217">#REF!</definedName>
    <definedName name="______fan48">#REF!</definedName>
    <definedName name="______glm34">[15]INPUT!$B$8-3.3</definedName>
    <definedName name="______HBG12" localSheetId="2">'[2]Shoring and Strutting'!#REF!</definedName>
    <definedName name="______HBG12">'[14]Shor &amp; Shuter'!#REF!</definedName>
    <definedName name="______HBG20" localSheetId="2">#REF!</definedName>
    <definedName name="______HBG20">'[14]Shor &amp; Shuter'!#REF!</definedName>
    <definedName name="______HBG40" localSheetId="2">#REF!</definedName>
    <definedName name="______HBG40">'[14]Shor &amp; Shuter'!#REF!</definedName>
    <definedName name="______LS1">'[13]GL JL'!$O$7:$W$16</definedName>
    <definedName name="______LS2">'[13]GL JL'!$O$7:$X$16</definedName>
    <definedName name="______MB1">'[13]GL JL'!$O$7:$Y$16</definedName>
    <definedName name="______MB2">'[13]GL JL'!$O$7:$Z$16</definedName>
    <definedName name="______mwl1">[15]INPUT!$B$10</definedName>
    <definedName name="______psc450" localSheetId="2">'[2]Shoring and Strutting'!#REF!</definedName>
    <definedName name="______psc450">'[14]Shor &amp; Shuter'!#REF!</definedName>
    <definedName name="______psc500" localSheetId="2">'[2]Shoring and Strutting'!#REF!</definedName>
    <definedName name="______psc500">'[14]Shor &amp; Shuter'!#REF!</definedName>
    <definedName name="______psc600" localSheetId="2">'[2]Shoring and Strutting'!#REF!</definedName>
    <definedName name="______psc600">'[14]Shor &amp; Shuter'!#REF!</definedName>
    <definedName name="______psc700" localSheetId="2">'[2]Shoring and Strutting'!#REF!</definedName>
    <definedName name="______psc700">'[14]Shor &amp; Shuter'!#REF!</definedName>
    <definedName name="______psc800" localSheetId="2">'[2]Shoring and Strutting'!#REF!</definedName>
    <definedName name="______psc800">'[14]Shor &amp; Shuter'!#REF!</definedName>
    <definedName name="______RCC115">[23]Spec!$B$10</definedName>
    <definedName name="______RCC12">[23]Spec!#REF!</definedName>
    <definedName name="______RCC124">#REF!</definedName>
    <definedName name="______SW10" localSheetId="2">'[2]Shoring and Strutting'!#REF!</definedName>
    <definedName name="______SW10">'[14]Shor &amp; Shuter'!#REF!</definedName>
    <definedName name="______tab1" localSheetId="2">#REF!</definedName>
    <definedName name="______tab1" localSheetId="3">#REF!</definedName>
    <definedName name="______tab1">#REF!</definedName>
    <definedName name="______tab2">#REF!</definedName>
    <definedName name="______TAB4">#REF!</definedName>
    <definedName name="______TAB5">#REF!</definedName>
    <definedName name="_____A1">#REF!</definedName>
    <definedName name="_____A100000">#REF!</definedName>
    <definedName name="_____A69000">#REF!</definedName>
    <definedName name="_____A8">#REF!</definedName>
    <definedName name="_____DIN217">#REF!</definedName>
    <definedName name="_____fan48">#REF!</definedName>
    <definedName name="_____glm33">[24]INPUT!$B$7-3.3</definedName>
    <definedName name="_____glm34">[15]INPUT!$B$8-3.3</definedName>
    <definedName name="_____HBG12" localSheetId="2">'[2]Shoring and Strutting'!#REF!</definedName>
    <definedName name="_____HBG12">'[14]Shor &amp; Shuter'!#REF!</definedName>
    <definedName name="_____HBG20" localSheetId="2">#REF!</definedName>
    <definedName name="_____HBG20">'[14]Shor &amp; Shuter'!#REF!</definedName>
    <definedName name="_____HBG40" localSheetId="2">#REF!</definedName>
    <definedName name="_____HBG40">'[14]Shor &amp; Shuter'!#REF!</definedName>
    <definedName name="_____LS1">'[13]GL JL'!$O$7:$W$16</definedName>
    <definedName name="_____LS2">'[13]GL JL'!$O$7:$X$16</definedName>
    <definedName name="_____MB1">'[13]GL JL'!$O$7:$Y$16</definedName>
    <definedName name="_____MB2">'[13]GL JL'!$O$7:$Z$16</definedName>
    <definedName name="_____mwl1">[15]INPUT!$B$10</definedName>
    <definedName name="_____psc450" localSheetId="2">'[2]Shoring and Strutting'!#REF!</definedName>
    <definedName name="_____psc450">'[14]Shor &amp; Shuter'!#REF!</definedName>
    <definedName name="_____psc500" localSheetId="2">'[2]Shoring and Strutting'!#REF!</definedName>
    <definedName name="_____psc500">'[14]Shor &amp; Shuter'!#REF!</definedName>
    <definedName name="_____psc600" localSheetId="2">'[2]Shoring and Strutting'!#REF!</definedName>
    <definedName name="_____psc600">'[14]Shor &amp; Shuter'!#REF!</definedName>
    <definedName name="_____psc700" localSheetId="2">'[2]Shoring and Strutting'!#REF!</definedName>
    <definedName name="_____psc700">'[14]Shor &amp; Shuter'!#REF!</definedName>
    <definedName name="_____psc800" localSheetId="2">'[2]Shoring and Strutting'!#REF!</definedName>
    <definedName name="_____psc800">'[14]Shor &amp; Shuter'!#REF!</definedName>
    <definedName name="_____RCC115">[23]Spec!$B$10</definedName>
    <definedName name="_____RCC12">#REF!</definedName>
    <definedName name="_____RCC124">#REF!</definedName>
    <definedName name="_____SW10" localSheetId="2">'[2]Shoring and Strutting'!#REF!</definedName>
    <definedName name="_____SW10">'[14]Shor &amp; Shuter'!#REF!</definedName>
    <definedName name="_____tab1" localSheetId="2">#REF!</definedName>
    <definedName name="_____tab1" localSheetId="3">#REF!</definedName>
    <definedName name="_____tab1">#REF!</definedName>
    <definedName name="_____tab2">#REF!</definedName>
    <definedName name="_____tab22">#REF!</definedName>
    <definedName name="_____TAB4">#REF!</definedName>
    <definedName name="_____TAB5">#REF!</definedName>
    <definedName name="____A1">#REF!</definedName>
    <definedName name="____A100000">#REF!</definedName>
    <definedName name="____A69000">#REF!</definedName>
    <definedName name="____A8">#REF!</definedName>
    <definedName name="____df1">'[25]mom. distrn.'!$B$10</definedName>
    <definedName name="____df2">'[25]mom. distrn.'!$C$10</definedName>
    <definedName name="____df3">'[25]mom. distrn.'!$D$9</definedName>
    <definedName name="____df4">'[25]mom. distrn.'!$D$5</definedName>
    <definedName name="____df5">'[25]mom. distrn.'!$C$4</definedName>
    <definedName name="____df6">'[25]mom. distrn.'!$B$4</definedName>
    <definedName name="____df7">'[25]mom. distrn.'!$A$5</definedName>
    <definedName name="____df8">'[25]mom. distrn.'!$A$9</definedName>
    <definedName name="____DIN217" localSheetId="2">#REF!</definedName>
    <definedName name="____DIN217" localSheetId="3">#REF!</definedName>
    <definedName name="____DIN217">#REF!</definedName>
    <definedName name="____fan48">#REF!</definedName>
    <definedName name="____glm34">[15]INPUT!$B$8-3.3</definedName>
    <definedName name="____HBG12" localSheetId="2">'[2]Shoring and Strutting'!#REF!</definedName>
    <definedName name="____HBG12">'[14]Shor &amp; Shuter'!#REF!</definedName>
    <definedName name="____HBG20" localSheetId="2">#REF!</definedName>
    <definedName name="____HBG20">'[14]Shor &amp; Shuter'!#REF!</definedName>
    <definedName name="____HBG40" localSheetId="2">#REF!</definedName>
    <definedName name="____HBG40">'[14]Shor &amp; Shuter'!#REF!</definedName>
    <definedName name="____LS1">'[13]GL JL'!$O$7:$W$16</definedName>
    <definedName name="____LS2">'[13]GL JL'!$O$7:$X$16</definedName>
    <definedName name="____MB1">'[13]GL JL'!$O$7:$Y$16</definedName>
    <definedName name="____MB2">'[13]GL JL'!$O$7:$Z$16</definedName>
    <definedName name="____mwl1">[15]INPUT!$B$10</definedName>
    <definedName name="____PN1">'[26]Side wall dsn Formula'!$I$7</definedName>
    <definedName name="____psc450" localSheetId="2">'[2]Shoring and Strutting'!#REF!</definedName>
    <definedName name="____psc450">'[14]Shor &amp; Shuter'!#REF!</definedName>
    <definedName name="____psc500" localSheetId="2">'[2]Shoring and Strutting'!#REF!</definedName>
    <definedName name="____psc500">'[14]Shor &amp; Shuter'!#REF!</definedName>
    <definedName name="____psc600" localSheetId="2">'[2]Shoring and Strutting'!#REF!</definedName>
    <definedName name="____psc600">'[14]Shor &amp; Shuter'!#REF!</definedName>
    <definedName name="____psc700" localSheetId="2">'[2]Shoring and Strutting'!#REF!</definedName>
    <definedName name="____psc700">'[14]Shor &amp; Shuter'!#REF!</definedName>
    <definedName name="____psc800" localSheetId="2">'[2]Shoring and Strutting'!#REF!</definedName>
    <definedName name="____psc800">'[14]Shor &amp; Shuter'!#REF!</definedName>
    <definedName name="____RCC115">[23]Spec!$B$10</definedName>
    <definedName name="____RCC12">[23]Spec!#REF!</definedName>
    <definedName name="____RCC124">#REF!</definedName>
    <definedName name="____SW10" localSheetId="2">'[2]Shoring and Strutting'!#REF!</definedName>
    <definedName name="____SW10">'[14]Shor &amp; Shuter'!#REF!</definedName>
    <definedName name="____tab1" localSheetId="2">#REF!</definedName>
    <definedName name="____tab1" localSheetId="3">#REF!</definedName>
    <definedName name="____tab1">#REF!</definedName>
    <definedName name="____tab2">#REF!</definedName>
    <definedName name="____TAB4">#REF!</definedName>
    <definedName name="____TAB5">#REF!</definedName>
    <definedName name="___A1">#REF!</definedName>
    <definedName name="___A100000">#REF!</definedName>
    <definedName name="___A69000">#REF!</definedName>
    <definedName name="___A8">#REF!</definedName>
    <definedName name="___df1">'[27]mom. distrn.'!$B$10</definedName>
    <definedName name="___df2">'[27]mom. distrn.'!$C$10</definedName>
    <definedName name="___df3">'[27]mom. distrn.'!$D$9</definedName>
    <definedName name="___df4">'[27]mom. distrn.'!$D$5</definedName>
    <definedName name="___df5">'[27]mom. distrn.'!$C$4</definedName>
    <definedName name="___df6">'[27]mom. distrn.'!$B$4</definedName>
    <definedName name="___df7">'[27]mom. distrn.'!$A$5</definedName>
    <definedName name="___df8">'[27]mom. distrn.'!$A$9</definedName>
    <definedName name="___DIN217" localSheetId="2">#REF!</definedName>
    <definedName name="___DIN217" localSheetId="3">#REF!</definedName>
    <definedName name="___DIN217">#REF!</definedName>
    <definedName name="___fan48">#REF!</definedName>
    <definedName name="___glm34">[15]INPUT!$B$8-3.3</definedName>
    <definedName name="___HBG12" localSheetId="2">'[2]Shoring and Strutting'!#REF!</definedName>
    <definedName name="___HBG12">'[14]Shor &amp; Shuter'!#REF!</definedName>
    <definedName name="___HBG20" localSheetId="2">#REF!</definedName>
    <definedName name="___HBG20">'[14]Shor &amp; Shuter'!#REF!</definedName>
    <definedName name="___HBG40" localSheetId="2">#REF!</definedName>
    <definedName name="___HBG40">'[14]Shor &amp; Shuter'!#REF!</definedName>
    <definedName name="___lad2">#REF!</definedName>
    <definedName name="___LS1">'[13]GL JL'!$O$7:$W$16</definedName>
    <definedName name="___LS2">'[13]GL JL'!$O$7:$X$16</definedName>
    <definedName name="___MB1">'[13]GL JL'!$O$7:$Y$16</definedName>
    <definedName name="___MB2">'[13]GL JL'!$O$7:$Z$16</definedName>
    <definedName name="___mwl1">[15]INPUT!$B$10</definedName>
    <definedName name="___nh1">#REF!</definedName>
    <definedName name="___nh2">#REF!</definedName>
    <definedName name="___PN1">'[26]Side wall dsn Formula'!$I$7</definedName>
    <definedName name="___psc450" localSheetId="2">'[2]Shoring and Strutting'!#REF!</definedName>
    <definedName name="___psc450">'[14]Shor &amp; Shuter'!#REF!</definedName>
    <definedName name="___psc500" localSheetId="2">'[2]Shoring and Strutting'!#REF!</definedName>
    <definedName name="___psc500">'[14]Shor &amp; Shuter'!#REF!</definedName>
    <definedName name="___psc600" localSheetId="2">'[2]Shoring and Strutting'!#REF!</definedName>
    <definedName name="___psc600">'[14]Shor &amp; Shuter'!#REF!</definedName>
    <definedName name="___psc700" localSheetId="2">'[2]Shoring and Strutting'!#REF!</definedName>
    <definedName name="___psc700">'[14]Shor &amp; Shuter'!#REF!</definedName>
    <definedName name="___psc800" localSheetId="2">'[2]Shoring and Strutting'!#REF!</definedName>
    <definedName name="___psc800">'[14]Shor &amp; Shuter'!#REF!</definedName>
    <definedName name="___RCC115">[23]Spec!$B$10</definedName>
    <definedName name="___RCC12">[23]Spec!#REF!</definedName>
    <definedName name="___RCC124">#REF!</definedName>
    <definedName name="___SW10" localSheetId="2">'[2]Shoring and Strutting'!#REF!</definedName>
    <definedName name="___SW10">'[14]Shor &amp; Shuter'!#REF!</definedName>
    <definedName name="___tab1" localSheetId="2">#REF!</definedName>
    <definedName name="___tab1" localSheetId="3">#REF!</definedName>
    <definedName name="___tab1">#REF!</definedName>
    <definedName name="___tab2">#REF!</definedName>
    <definedName name="___TAB4">#REF!</definedName>
    <definedName name="___TAB5">#REF!</definedName>
    <definedName name="___xlnm.Print_Area_2">#REF!</definedName>
    <definedName name="___xlnm.Print_Titles_2">#REF!</definedName>
    <definedName name="___xlnm_Print_Area_2">#REF!</definedName>
    <definedName name="___xlnm_Print_Titles_2">#REF!</definedName>
    <definedName name="__A1">#REF!</definedName>
    <definedName name="__A100000">#REF!</definedName>
    <definedName name="__A69000">#REF!</definedName>
    <definedName name="__A8" localSheetId="1">#REF!</definedName>
    <definedName name="__A8">#REF!</definedName>
    <definedName name="__BAR1">[28]INPUT!$B$82</definedName>
    <definedName name="__df1">'[29]mom. distrn.'!$B$10</definedName>
    <definedName name="__df2">'[29]mom. distrn.'!$C$10</definedName>
    <definedName name="__df3">'[29]mom. distrn.'!$D$9</definedName>
    <definedName name="__df4">'[29]mom. distrn.'!$D$5</definedName>
    <definedName name="__df5">'[29]mom. distrn.'!$C$4</definedName>
    <definedName name="__df6">'[29]mom. distrn.'!$B$4</definedName>
    <definedName name="__df7">'[29]mom. distrn.'!$A$5</definedName>
    <definedName name="__df8">'[29]mom. distrn.'!$A$9</definedName>
    <definedName name="__DIN217" localSheetId="2">#REF!</definedName>
    <definedName name="__DIN217" localSheetId="3">#REF!</definedName>
    <definedName name="__DIN217">#REF!</definedName>
    <definedName name="__fan48">#REF!</definedName>
    <definedName name="__glm34">[15]INPUT!$B$8-3.3</definedName>
    <definedName name="__Hab1">#REF!</definedName>
    <definedName name="__Hab10">#REF!</definedName>
    <definedName name="__Hab2">#REF!</definedName>
    <definedName name="__Hab3">#REF!</definedName>
    <definedName name="__Hab4">#REF!</definedName>
    <definedName name="__Hab5">#REF!</definedName>
    <definedName name="__Hab6">#REF!</definedName>
    <definedName name="__Hab7">#REF!</definedName>
    <definedName name="__Hab8">#REF!</definedName>
    <definedName name="__Hab9">#REF!</definedName>
    <definedName name="__HBG12" localSheetId="2">'[2]Shoring and Strutting'!#REF!</definedName>
    <definedName name="__HBG12">'[14]Shor &amp; Shuter'!#REF!</definedName>
    <definedName name="__HBG20" localSheetId="2">#REF!</definedName>
    <definedName name="__HBG20">'[14]Shor &amp; Shuter'!#REF!</definedName>
    <definedName name="__HBG40" localSheetId="2">#REF!</definedName>
    <definedName name="__HBG40">'[14]Shor &amp; Shuter'!#REF!</definedName>
    <definedName name="__LS1">'[13]GL JL'!$O$7:$W$16</definedName>
    <definedName name="__LS2">'[13]GL JL'!$O$7:$X$16</definedName>
    <definedName name="__MB1">'[13]GL JL'!$O$7:$Y$16</definedName>
    <definedName name="__MB2">'[13]GL JL'!$O$7:$Z$16</definedName>
    <definedName name="__mwl1">[15]INPUT!$B$10</definedName>
    <definedName name="__nh1">#REF!</definedName>
    <definedName name="__nh2">#REF!</definedName>
    <definedName name="__Opc20">#REF!</definedName>
    <definedName name="__Pop1">#REF!</definedName>
    <definedName name="__pop10">#REF!</definedName>
    <definedName name="__pop2">#REF!</definedName>
    <definedName name="__pop3">#REF!</definedName>
    <definedName name="__pop4">#REF!</definedName>
    <definedName name="__pop5">#REF!</definedName>
    <definedName name="__pop6">#REF!</definedName>
    <definedName name="__pop7">#REF!</definedName>
    <definedName name="__pop8">#REF!</definedName>
    <definedName name="__pop9">#REF!</definedName>
    <definedName name="__psc450" localSheetId="2">'[2]Shoring and Strutting'!#REF!</definedName>
    <definedName name="__psc450">'[14]Shor &amp; Shuter'!#REF!</definedName>
    <definedName name="__psc500" localSheetId="2">'[2]Shoring and Strutting'!#REF!</definedName>
    <definedName name="__psc500">'[14]Shor &amp; Shuter'!#REF!</definedName>
    <definedName name="__psc600" localSheetId="2">'[2]Shoring and Strutting'!#REF!</definedName>
    <definedName name="__psc600">'[14]Shor &amp; Shuter'!#REF!</definedName>
    <definedName name="__psc700" localSheetId="2">'[2]Shoring and Strutting'!#REF!</definedName>
    <definedName name="__psc700">'[14]Shor &amp; Shuter'!#REF!</definedName>
    <definedName name="__psc800" localSheetId="2">'[2]Shoring and Strutting'!#REF!</definedName>
    <definedName name="__psc800">'[14]Shor &amp; Shuter'!#REF!</definedName>
    <definedName name="__RCC115">[23]Spec!$B$10</definedName>
    <definedName name="__RCC12">[23]Spec!#REF!</definedName>
    <definedName name="__RCC124">#REF!</definedName>
    <definedName name="__SW10" localSheetId="2">'[2]Shoring and Strutting'!#REF!</definedName>
    <definedName name="__SW10">'[14]Shor &amp; Shuter'!#REF!</definedName>
    <definedName name="__tab1" localSheetId="1">#REF!</definedName>
    <definedName name="__tab1" localSheetId="2">#REF!</definedName>
    <definedName name="__tab1" localSheetId="3">#REF!</definedName>
    <definedName name="__tab1">#REF!</definedName>
    <definedName name="__tab2" localSheetId="1">#REF!</definedName>
    <definedName name="__tab2">#REF!</definedName>
    <definedName name="__TAB4">#REF!</definedName>
    <definedName name="__TAB5">#REF!</definedName>
    <definedName name="__xlnm.Print_Area_2">#REF!</definedName>
    <definedName name="__xlnm.Print_Titles_2">#REF!</definedName>
    <definedName name="__xlnm_Print_Area_2">#REF!</definedName>
    <definedName name="__xlnm_Print_Titles_2">#REF!</definedName>
    <definedName name="_15m">[30]VTPUMPcalculator!$C$105,[30]VTPUMPcalculator!$Q$105:$Q$117</definedName>
    <definedName name="_a">#REF!</definedName>
    <definedName name="_A1" localSheetId="2">#REF!</definedName>
    <definedName name="_A1" localSheetId="3">#REF!</definedName>
    <definedName name="_A1">#REF!</definedName>
    <definedName name="_A100000">#REF!</definedName>
    <definedName name="_A69000">#REF!</definedName>
    <definedName name="_A8" localSheetId="1">#REF!</definedName>
    <definedName name="_A8" localSheetId="0">#REF!</definedName>
    <definedName name="_A8">#REF!</definedName>
    <definedName name="_B">#REF!</definedName>
    <definedName name="_bfvalverateD">[31]VALVESPN1.6!#REF!</definedName>
    <definedName name="_c">#REF!</definedName>
    <definedName name="_d">#REF!</definedName>
    <definedName name="_df1">'[32]mom. distrn.'!$B$10</definedName>
    <definedName name="_df2">'[32]mom. distrn.'!$C$10</definedName>
    <definedName name="_df3">'[32]mom. distrn.'!$D$9</definedName>
    <definedName name="_df4">'[32]mom. distrn.'!$D$5</definedName>
    <definedName name="_df5">'[32]mom. distrn.'!$C$4</definedName>
    <definedName name="_df6">'[32]mom. distrn.'!$B$4</definedName>
    <definedName name="_df7">'[32]mom. distrn.'!$A$5</definedName>
    <definedName name="_df8">'[32]mom. distrn.'!$A$9</definedName>
    <definedName name="_DIN217" localSheetId="2">#REF!</definedName>
    <definedName name="_DIN217" localSheetId="3">#REF!</definedName>
    <definedName name="_DIN217">#REF!</definedName>
    <definedName name="_fan48">#REF!</definedName>
    <definedName name="_Fill" hidden="1">#REF!</definedName>
    <definedName name="_glm33" localSheetId="2">[33]INPUT!$B$7-3.3</definedName>
    <definedName name="_glm33">[34]INPUT!$B$7-3.3</definedName>
    <definedName name="_glm34">[35]INPUT!$B$8-3.3</definedName>
    <definedName name="_Hab1">#REF!</definedName>
    <definedName name="_Hab10">#REF!</definedName>
    <definedName name="_Hab2">#REF!</definedName>
    <definedName name="_Hab3">#REF!</definedName>
    <definedName name="_Hab4">#REF!</definedName>
    <definedName name="_Hab5">#REF!</definedName>
    <definedName name="_Hab6">#REF!</definedName>
    <definedName name="_Hab7">#REF!</definedName>
    <definedName name="_Hab8">#REF!</definedName>
    <definedName name="_Hab9">#REF!</definedName>
    <definedName name="_HBG12" localSheetId="2">'[2]Shoring and Strutting'!#REF!</definedName>
    <definedName name="_HBG12">'[2]Shoring and Strutting'!#REF!</definedName>
    <definedName name="_HBG20" localSheetId="2">'[2]Shoring and Strutting'!#REF!</definedName>
    <definedName name="_HBG20">'[2]Shoring and Strutting'!#REF!</definedName>
    <definedName name="_HBG40" localSheetId="2">'[2]Shoring and Strutting'!#REF!</definedName>
    <definedName name="_HBG40">'[2]Shoring and Strutting'!#REF!</definedName>
    <definedName name="_IHH">#REF!</definedName>
    <definedName name="_lb1">#REF!</definedName>
    <definedName name="_lb2">#REF!</definedName>
    <definedName name="_LS1">'[13]GL JL'!$O$7:$W$16</definedName>
    <definedName name="_LS2">'[13]GL JL'!$O$7:$X$16</definedName>
    <definedName name="_MB1">'[13]GL JL'!$O$7:$Y$16</definedName>
    <definedName name="_MB2">'[13]GL JL'!$O$7:$Z$16</definedName>
    <definedName name="_mm1">#REF!</definedName>
    <definedName name="_mm2">#REF!</definedName>
    <definedName name="_mm3">#REF!</definedName>
    <definedName name="_mwl1">[35]INPUT!$B$10</definedName>
    <definedName name="_nh1">#REF!</definedName>
    <definedName name="_nh2">#REF!</definedName>
    <definedName name="_Opc20">#REF!</definedName>
    <definedName name="_p">#REF!</definedName>
    <definedName name="_PN1">'[26]Side wall dsn Formula'!$I$7</definedName>
    <definedName name="_Pop1">#REF!</definedName>
    <definedName name="_pop10">#REF!</definedName>
    <definedName name="_pop2">#REF!</definedName>
    <definedName name="_pop3">#REF!</definedName>
    <definedName name="_pop4">#REF!</definedName>
    <definedName name="_pop5">#REF!</definedName>
    <definedName name="_pop6">#REF!</definedName>
    <definedName name="_pop7">#REF!</definedName>
    <definedName name="_pop8">#REF!</definedName>
    <definedName name="_pop9">#REF!</definedName>
    <definedName name="_psc450" localSheetId="2">'[2]Shoring and Strutting'!#REF!</definedName>
    <definedName name="_psc450">'[2]Shoring and Strutting'!#REF!</definedName>
    <definedName name="_psc500" localSheetId="2">'[2]Shoring and Strutting'!#REF!</definedName>
    <definedName name="_psc500">'[2]Shoring and Strutting'!#REF!</definedName>
    <definedName name="_psc600">'[2]Shoring and Strutting'!#REF!</definedName>
    <definedName name="_psc700">'[2]Shoring and Strutting'!#REF!</definedName>
    <definedName name="_psc800">'[2]Shoring and Strutting'!#REF!</definedName>
    <definedName name="_rc16c">'[2]Shoring and Strutting'!#REF!</definedName>
    <definedName name="_rc20c">'[2]Shoring and Strutting'!#REF!</definedName>
    <definedName name="_rc24c">'[2]Shoring and Strutting'!#REF!</definedName>
    <definedName name="_rc28c">'[2]Shoring and Strutting'!#REF!</definedName>
    <definedName name="_rc30c">'[2]Shoring and Strutting'!#REF!</definedName>
    <definedName name="_rc32c">'[2]Shoring and Strutting'!#REF!</definedName>
    <definedName name="_rc36c">'[2]Shoring and Strutting'!#REF!</definedName>
    <definedName name="_rc40c">'[2]Shoring and Strutting'!#REF!</definedName>
    <definedName name="_rc44c">'[2]Shoring and Strutting'!#REF!</definedName>
    <definedName name="_RCC115">#REF!</definedName>
    <definedName name="_RCC12">#REF!</definedName>
    <definedName name="_RCC124">#REF!</definedName>
    <definedName name="_SCN6">#REF!</definedName>
    <definedName name="_SM1">#REF!</definedName>
    <definedName name="_SW10">'[2]Shoring and Strutting'!#REF!</definedName>
    <definedName name="_t">#REF!</definedName>
    <definedName name="_t2">#REF!</definedName>
    <definedName name="_t4">#REF!</definedName>
    <definedName name="_tab1" localSheetId="1">#REF!</definedName>
    <definedName name="_tab1" localSheetId="0">#REF!</definedName>
    <definedName name="_tab1">#REF!</definedName>
    <definedName name="_tab2" localSheetId="1">#REF!</definedName>
    <definedName name="_tab2" localSheetId="0">#REF!</definedName>
    <definedName name="_tab2">#REF!</definedName>
    <definedName name="_TAB4">#REF!</definedName>
    <definedName name="_TAB5">#REF!</definedName>
    <definedName name="a" localSheetId="2">#REF!</definedName>
    <definedName name="a">#REF!</definedName>
    <definedName name="A.6">#REF!</definedName>
    <definedName name="A.C.Pipe">#REF!</definedName>
    <definedName name="A_10">#REF!</definedName>
    <definedName name="A_6">#REF!</definedName>
    <definedName name="A_C_Pipe">#REF!</definedName>
    <definedName name="a1o">#REF!</definedName>
    <definedName name="aa" localSheetId="2">#REF!</definedName>
    <definedName name="AA">'[13]GL JL'!$AF$6:$AG$8</definedName>
    <definedName name="aaa" localSheetId="2">#REF!</definedName>
    <definedName name="aaa" localSheetId="3">#REF!</definedName>
    <definedName name="aaa">#REF!</definedName>
    <definedName name="aaaaaaa" localSheetId="2">'[2]Shoring and Strutting'!#REF!</definedName>
    <definedName name="aaaaaaa">'[2]Shoring and Strutting'!#REF!</definedName>
    <definedName name="AAC">'[13]GL JL'!$AF$6:$AI$8</definedName>
    <definedName name="ab" localSheetId="2">#REF!</definedName>
    <definedName name="ab">#REF!</definedName>
    <definedName name="Ab_11">#REF!</definedName>
    <definedName name="ab_33">[36]DE!$I$22</definedName>
    <definedName name="ab_43">[37]DE!$I$23</definedName>
    <definedName name="ab_53">[37]DE!$I$24</definedName>
    <definedName name="ab_63">[37]DE!$I$25</definedName>
    <definedName name="Ab_7.5">#REF!</definedName>
    <definedName name="ab_73">[37]DE!$I$26</definedName>
    <definedName name="ab_83">[37]DE!$I$27</definedName>
    <definedName name="above_1098">[37]DE!$H$26</definedName>
    <definedName name="above_45">[37]DE!$H$24</definedName>
    <definedName name="above_732">[37]DE!$H$25</definedName>
    <definedName name="Abs_300">#REF!</definedName>
    <definedName name="ABS_COLLECTERWELL" localSheetId="2">#REF!</definedName>
    <definedName name="ABS_COLLECTERWELL">#REF!</definedName>
    <definedName name="ABS_EST" localSheetId="2">#REF!</definedName>
    <definedName name="ABS_EST">#REF!</definedName>
    <definedName name="ABS_PROOM">#REF!</definedName>
    <definedName name="ABS_SEPTIC_TANK">#REF!</definedName>
    <definedName name="ABS_SHORING">#REF!</definedName>
    <definedName name="AbsEst_10000">#REF!</definedName>
    <definedName name="Absest_1LL_12">#REF!</definedName>
    <definedName name="Absest_1LL_7.5">#REF!</definedName>
    <definedName name="Absest_1LL_7_5">#REF!</definedName>
    <definedName name="Absest_30000">#REF!</definedName>
    <definedName name="Absest_60000">#REF!</definedName>
    <definedName name="Absrtract_MH_II">#REF!</definedName>
    <definedName name="abst">#REF!</definedName>
    <definedName name="ABSTRACT_ESTIMATE">#REF!</definedName>
    <definedName name="ac">#REF!</definedName>
    <definedName name="acb3polerate">'[38]14.0.17.1.MCCB ACB COMP STAT'!$G$36:$G$44</definedName>
    <definedName name="acb4polerate">'[38]14.0.17.1.MCCB ACB COMP STAT'!$G$47:$G$55</definedName>
    <definedName name="ACC">[39]DATA!$F$176:$M$325</definedName>
    <definedName name="ACCOUPLERRATE">[40]COUPLER!$F$3:$F$24</definedName>
    <definedName name="ACPIPERATE">[40]AC!$F$3:$F$24</definedName>
    <definedName name="AD">'[13]GL JL'!$AF$6:$AJ$8</definedName>
    <definedName name="ADD.STRUTT" localSheetId="2">#REF!</definedName>
    <definedName name="ADD.STRUTT">#REF!</definedName>
    <definedName name="ADD_STRUTT">#REF!</definedName>
    <definedName name="ae" localSheetId="2">#REF!</definedName>
    <definedName name="AE">'[13]GL JL'!$AF$6:$AK$8</definedName>
    <definedName name="aee">#REF!</definedName>
    <definedName name="AF">'[13]GL JL'!$AF$6:$AL$8</definedName>
    <definedName name="AG">'[13]GL JL'!$AF$6:$AM$8</definedName>
    <definedName name="AH">'[13]GL JL'!$AF$6:$AN$8</definedName>
    <definedName name="ai" localSheetId="2">#REF!</definedName>
    <definedName name="ai">#REF!</definedName>
    <definedName name="AIR">#REF!</definedName>
    <definedName name="AJ">'[13]GL JL'!$AF$6:$AP$8</definedName>
    <definedName name="AK">'[13]GL JL'!$AF$6:$AQ$8</definedName>
    <definedName name="AL">'[13]GL JL'!$AF$6:$AR$8</definedName>
    <definedName name="ALP">'[26]Side wall dsn Formula'!$I$8</definedName>
    <definedName name="alwarsump" localSheetId="1">#REF!</definedName>
    <definedName name="alwarsump" localSheetId="0">#REF!</definedName>
    <definedName name="alwarsump" localSheetId="3">#REF!</definedName>
    <definedName name="alwarsump">#REF!</definedName>
    <definedName name="am_cost">#REF!</definedName>
    <definedName name="angan">#REF!</definedName>
    <definedName name="anh">#REF!</definedName>
    <definedName name="annex7ll">#REF!</definedName>
    <definedName name="annex7llsump">#REF!</definedName>
    <definedName name="annexsump7">#REF!</definedName>
    <definedName name="annexsump7.">#REF!</definedName>
    <definedName name="annexsump7.1">#REF!</definedName>
    <definedName name="annexsump7_">#REF!</definedName>
    <definedName name="annexsump7_1">#REF!</definedName>
    <definedName name="ANNX18">#REF!</definedName>
    <definedName name="anscount" hidden="1">1</definedName>
    <definedName name="Appl_ref">#REF!</definedName>
    <definedName name="area">#REF!</definedName>
    <definedName name="as">#REF!</definedName>
    <definedName name="ASA" localSheetId="2">#REF!</definedName>
    <definedName name="ASA">#REF!</definedName>
    <definedName name="augmentation" hidden="1">#REF!</definedName>
    <definedName name="B">'[26]Side wall dsn Formula'!$I$22</definedName>
    <definedName name="B.C1.3.6_40mm" localSheetId="2">#REF!</definedName>
    <definedName name="B.C1.3.6_40mm">#REF!</definedName>
    <definedName name="B.W.1.3_2.0">#REF!</definedName>
    <definedName name="B.W.1.3_2.25">#REF!</definedName>
    <definedName name="B.W.1.3_2.5">#REF!</definedName>
    <definedName name="B.W.1.3_2.75">#REF!</definedName>
    <definedName name="B.W.1.3_3">#REF!</definedName>
    <definedName name="B.W.1.5_2.0">#REF!</definedName>
    <definedName name="B.W.1.5_2.25">#REF!</definedName>
    <definedName name="B.W.1.5_2.5">#REF!</definedName>
    <definedName name="B.W.1.5_2.75">#REF!</definedName>
    <definedName name="B.W.1.5_3">#REF!</definedName>
    <definedName name="B.W.1.6_2.0">#REF!</definedName>
    <definedName name="B.W.1.6_2.25">#REF!</definedName>
    <definedName name="B.W.1.6_2.5">#REF!</definedName>
    <definedName name="B.W.1.6_2.75">#REF!</definedName>
    <definedName name="B.W.1.6_3">#REF!</definedName>
    <definedName name="B_C1_3_6_40mm">#REF!</definedName>
    <definedName name="B_W_1_3_2_0">#REF!</definedName>
    <definedName name="B_W_1_3_2_25">#REF!</definedName>
    <definedName name="B_W_1_3_2_5">#REF!</definedName>
    <definedName name="B_W_1_3_2_75">#REF!</definedName>
    <definedName name="B_W_1_3_3">#REF!</definedName>
    <definedName name="B_W_1_5_2_0">#REF!</definedName>
    <definedName name="B_W_1_5_2_25">#REF!</definedName>
    <definedName name="B_W_1_5_2_5">#REF!</definedName>
    <definedName name="B_W_1_5_2_75">#REF!</definedName>
    <definedName name="B_W_1_5_3">#REF!</definedName>
    <definedName name="B_W_1_6_2_0">#REF!</definedName>
    <definedName name="B_W_1_6_2_25">#REF!</definedName>
    <definedName name="B_W_1_6_2_5">#REF!</definedName>
    <definedName name="B_W_1_6_2_75">#REF!</definedName>
    <definedName name="B_W_1_6_3">#REF!</definedName>
    <definedName name="B234a1">#REF!</definedName>
    <definedName name="Base_offmm" localSheetId="2">[33]INPUT!$B$83</definedName>
    <definedName name="Base_offmm">[34]INPUT!$B$83</definedName>
    <definedName name="base_tmm" localSheetId="2">[33]INPUT!$B$81</definedName>
    <definedName name="base_tmm">[34]INPUT!$B$81</definedName>
    <definedName name="base_tmm1">[15]INPUT!$B$82</definedName>
    <definedName name="Basementfill">#REF!</definedName>
    <definedName name="BB">#REF!</definedName>
    <definedName name="BBB">#REF!</definedName>
    <definedName name="BBBB">#REF!</definedName>
    <definedName name="bd" localSheetId="2">#REF!</definedName>
    <definedName name="bd">#REF!</definedName>
    <definedName name="Beg_Bal">#REF!</definedName>
    <definedName name="below_45">[37]DE!$H$21</definedName>
    <definedName name="below15">[37]DE!$H$22</definedName>
    <definedName name="bfvalverate">[31]VALVESPN1.6!#REF!</definedName>
    <definedName name="bh" localSheetId="2">#REF!</definedName>
    <definedName name="bh">#REF!</definedName>
    <definedName name="BL">'[39]MEMO (FORM)'!$Y$1:$Z$33</definedName>
    <definedName name="Block">#REF!</definedName>
    <definedName name="bm" localSheetId="2">NA()</definedName>
    <definedName name="bm">#N/A</definedName>
    <definedName name="BM_max">#REF!</definedName>
    <definedName name="BMCoefft">'[41]IS 3370-DsnTable 9 &amp; 10'!$B$19:$L$32</definedName>
    <definedName name="BMCoefft2">'[41]IS 3370-DsnTable 12 &amp; 13'!$B$19:$L$32</definedName>
    <definedName name="BOQ" localSheetId="2">#REF!</definedName>
    <definedName name="BOQ">#REF!</definedName>
    <definedName name="Br.Par_2.0" localSheetId="2">#REF!</definedName>
    <definedName name="Br.Par_2.0">#REF!</definedName>
    <definedName name="Br.Par_2.25">#REF!</definedName>
    <definedName name="Br.Par_2.26">#REF!</definedName>
    <definedName name="Br.Par_2.50">#REF!</definedName>
    <definedName name="Br.Par_2.75">#REF!</definedName>
    <definedName name="Br.Par_3.0">#REF!</definedName>
    <definedName name="Br_Par_2_0">#REF!</definedName>
    <definedName name="Br_Par_2_25">#REF!</definedName>
    <definedName name="Br_Par_2_26">#REF!</definedName>
    <definedName name="Br_Par_2_50">#REF!</definedName>
    <definedName name="Br_Par_2_75">#REF!</definedName>
    <definedName name="Br_Par_3_0">#REF!</definedName>
    <definedName name="BRICK">'[2]Shoring and Strutting'!#REF!</definedName>
    <definedName name="bs" localSheetId="2">#REF!</definedName>
    <definedName name="bs">#REF!</definedName>
    <definedName name="BS_33" localSheetId="2">#REF!+3.3</definedName>
    <definedName name="BS_33">#REF!+3.3</definedName>
    <definedName name="BS_34">[15]DE!$B$40+3.3</definedName>
    <definedName name="bsab_33">[37]DE!$J$22</definedName>
    <definedName name="bsab_43">[37]DE!$J$23</definedName>
    <definedName name="bsab_53">[37]DE!$J$24</definedName>
    <definedName name="bsab_63">[37]DE!$J$25</definedName>
    <definedName name="bv" localSheetId="2">NA()</definedName>
    <definedName name="bv">#N/A</definedName>
    <definedName name="BW">#REF!</definedName>
    <definedName name="bw_depth">#REF!</definedName>
    <definedName name="bw_gl">#REF!</definedName>
    <definedName name="bw_yield">#REF!</definedName>
    <definedName name="bw13c" localSheetId="2">'[2]Shoring and Strutting'!#REF!</definedName>
    <definedName name="bw13c">'[2]Shoring and Strutting'!#REF!</definedName>
    <definedName name="BW13F" localSheetId="2">'[2]Shoring and Strutting'!#REF!</definedName>
    <definedName name="BW13F">'[2]Shoring and Strutting'!#REF!</definedName>
    <definedName name="BW13S" localSheetId="2">'[2]Shoring and Strutting'!#REF!</definedName>
    <definedName name="BW13S">'[2]Shoring and Strutting'!#REF!</definedName>
    <definedName name="BW15C" localSheetId="2">'[2]Shoring and Strutting'!#REF!</definedName>
    <definedName name="BW15C">'[2]Shoring and Strutting'!#REF!</definedName>
    <definedName name="BW15F" localSheetId="2">'[2]Shoring and Strutting'!#REF!</definedName>
    <definedName name="BW15F">'[2]Shoring and Strutting'!#REF!</definedName>
    <definedName name="BW15S" localSheetId="2">'[2]Shoring and Strutting'!#REF!</definedName>
    <definedName name="BW15S">'[2]Shoring and Strutting'!#REF!</definedName>
    <definedName name="bwabgl">[37]DE!$L$22</definedName>
    <definedName name="bwd">#REF!</definedName>
    <definedName name="by" localSheetId="2">#REF!</definedName>
    <definedName name="by">#REF!</definedName>
    <definedName name="byear">#REF!</definedName>
    <definedName name="C.M.1.1" localSheetId="2">#REF!</definedName>
    <definedName name="C.M.1.1">#REF!</definedName>
    <definedName name="C.M.1.1.5">#REF!</definedName>
    <definedName name="C_M_1_1">#REF!</definedName>
    <definedName name="C_M_1_1_5">#REF!</definedName>
    <definedName name="ca0" localSheetId="2">#REF!</definedName>
    <definedName name="ca0">#REF!</definedName>
    <definedName name="ca10.3">#REF!</definedName>
    <definedName name="ca10.4">#REF!</definedName>
    <definedName name="ca10_3">#REF!</definedName>
    <definedName name="ca10_4">#REF!</definedName>
    <definedName name="ca11.3">#REF!</definedName>
    <definedName name="ca11_3">#REF!</definedName>
    <definedName name="ca12.3">#REF!</definedName>
    <definedName name="ca12_3">#REF!</definedName>
    <definedName name="ca13.3">#REF!</definedName>
    <definedName name="ca13_3">#REF!</definedName>
    <definedName name="ca14.3">#REF!</definedName>
    <definedName name="ca14_3">#REF!</definedName>
    <definedName name="ca15.3">#REF!</definedName>
    <definedName name="ca15_3">#REF!</definedName>
    <definedName name="ca16.3">#REF!</definedName>
    <definedName name="ca16_3">#REF!</definedName>
    <definedName name="ca17.3">#REF!</definedName>
    <definedName name="ca17_3">#REF!</definedName>
    <definedName name="ca18.3">#REF!</definedName>
    <definedName name="ca18_3">#REF!</definedName>
    <definedName name="ca19.3">#REF!</definedName>
    <definedName name="ca19_3">#REF!</definedName>
    <definedName name="ca20.3">#REF!</definedName>
    <definedName name="ca20_3">#REF!</definedName>
    <definedName name="ca3.3">#REF!</definedName>
    <definedName name="ca3_3">#REF!</definedName>
    <definedName name="ca4.3">#REF!</definedName>
    <definedName name="ca4_3">#REF!</definedName>
    <definedName name="ca5.3">#REF!</definedName>
    <definedName name="ca5_3">#REF!</definedName>
    <definedName name="ca6.3">#REF!</definedName>
    <definedName name="ca6_3">#REF!</definedName>
    <definedName name="ca7.3">#REF!</definedName>
    <definedName name="ca7_3">#REF!</definedName>
    <definedName name="ca8.3">#REF!</definedName>
    <definedName name="ca8_3">#REF!</definedName>
    <definedName name="ca9.3">#REF!</definedName>
    <definedName name="ca9_3">#REF!</definedName>
    <definedName name="cableclamprate">'[42]LAYING PR'!$K$26:$K$29</definedName>
    <definedName name="cablelayrateair">'[42]LAYING PR'!$K$10:$K$13</definedName>
    <definedName name="cablelayratebgl">'[42]LAYING PR'!$K$3:$K$6</definedName>
    <definedName name="capacity">#REF!</definedName>
    <definedName name="CARPI" localSheetId="2">'[2]Shoring and Strutting'!#REF!</definedName>
    <definedName name="CARPI">'[2]Shoring and Strutting'!#REF!</definedName>
    <definedName name="CARPII" localSheetId="2">'[2]Shoring and Strutting'!#REF!</definedName>
    <definedName name="CARPII">'[2]Shoring and Strutting'!#REF!</definedName>
    <definedName name="cartedearth">#REF!</definedName>
    <definedName name="casingpiperatewed">[43]Sheet1!$I$4:$I$12</definedName>
    <definedName name="casingpiperatewoed">[43]Sheet1!$I$17:$I$25</definedName>
    <definedName name="CC">'[26]Side wall dsn Formula'!$I$24</definedName>
    <definedName name="CC1153_" localSheetId="2">'[2]Shoring and Strutting'!#REF!</definedName>
    <definedName name="CC1153_">'[2]Shoring and Strutting'!#REF!</definedName>
    <definedName name="CC124_" localSheetId="2">'[2]Shoring and Strutting'!#REF!</definedName>
    <definedName name="CC124_">'[2]Shoring and Strutting'!#REF!</definedName>
    <definedName name="CC136_" localSheetId="2">'[2]Shoring and Strutting'!#REF!</definedName>
    <definedName name="CC136_">'[2]Shoring and Strutting'!#REF!</definedName>
    <definedName name="CC148_" localSheetId="2">'[2]Shoring and Strutting'!#REF!</definedName>
    <definedName name="CC148_">'[2]Shoring and Strutting'!#REF!</definedName>
    <definedName name="ccccccz">#REF!</definedName>
    <definedName name="CCOND" localSheetId="2">'[2]Shoring and Strutting'!#REF!</definedName>
    <definedName name="CCOND">'[2]Shoring and Strutting'!#REF!</definedName>
    <definedName name="CCONEI" localSheetId="2">'[2]Shoring and Strutting'!#REF!</definedName>
    <definedName name="CCONEI">'[2]Shoring and Strutting'!#REF!</definedName>
    <definedName name="CCONEIG" localSheetId="2">'[2]Shoring and Strutting'!#REF!</definedName>
    <definedName name="CCONEIG">'[2]Shoring and Strutting'!#REF!</definedName>
    <definedName name="CCONEL" localSheetId="2">'[2]Shoring and Strutting'!#REF!</definedName>
    <definedName name="CCONEL">'[2]Shoring and Strutting'!#REF!</definedName>
    <definedName name="CCONF" localSheetId="2">'[2]Shoring and Strutting'!#REF!</definedName>
    <definedName name="CCONF">'[2]Shoring and Strutting'!#REF!</definedName>
    <definedName name="CCONFI" localSheetId="2">'[2]Shoring and Strutting'!#REF!</definedName>
    <definedName name="CCONFI">'[2]Shoring and Strutting'!#REF!</definedName>
    <definedName name="CCONFIF" localSheetId="2">'[2]Shoring and Strutting'!#REF!</definedName>
    <definedName name="CCONFIF">'[2]Shoring and Strutting'!#REF!</definedName>
    <definedName name="CCONFO" localSheetId="2">'[2]Shoring and Strutting'!#REF!</definedName>
    <definedName name="CCONFO">'[2]Shoring and Strutting'!#REF!</definedName>
    <definedName name="CCONFOU" localSheetId="2">'[2]Shoring and Strutting'!#REF!</definedName>
    <definedName name="CCONFOU">'[2]Shoring and Strutting'!#REF!</definedName>
    <definedName name="CCONNI" localSheetId="2">'[2]Shoring and Strutting'!#REF!</definedName>
    <definedName name="CCONNI">'[2]Shoring and Strutting'!#REF!</definedName>
    <definedName name="CCONNIN" localSheetId="2">'[2]Shoring and Strutting'!#REF!</definedName>
    <definedName name="CCONNIN">'[2]Shoring and Strutting'!#REF!</definedName>
    <definedName name="CCONR" localSheetId="2">'[2]Shoring and Strutting'!#REF!</definedName>
    <definedName name="CCONR">'[2]Shoring and Strutting'!#REF!</definedName>
    <definedName name="CCONSE" localSheetId="2">'[2]Shoring and Strutting'!#REF!</definedName>
    <definedName name="CCONSE">'[2]Shoring and Strutting'!#REF!</definedName>
    <definedName name="CCONSEV" localSheetId="2">'[2]Shoring and Strutting'!#REF!</definedName>
    <definedName name="CCONSEV">'[2]Shoring and Strutting'!#REF!</definedName>
    <definedName name="CCONSI" localSheetId="2">'[2]Shoring and Strutting'!#REF!</definedName>
    <definedName name="CCONSI">'[2]Shoring and Strutting'!#REF!</definedName>
    <definedName name="CCONSIX" localSheetId="2">'[2]Shoring and Strutting'!#REF!</definedName>
    <definedName name="CCONSIX">'[2]Shoring and Strutting'!#REF!</definedName>
    <definedName name="CCONTE" localSheetId="2">'[2]Shoring and Strutting'!#REF!</definedName>
    <definedName name="CCONTE">'[2]Shoring and Strutting'!#REF!</definedName>
    <definedName name="CCONTH" localSheetId="2">'[2]Shoring and Strutting'!#REF!</definedName>
    <definedName name="CCONTH">'[2]Shoring and Strutting'!#REF!</definedName>
    <definedName name="CCONTHI" localSheetId="2">'[2]Shoring and Strutting'!#REF!</definedName>
    <definedName name="CCONTHI">'[2]Shoring and Strutting'!#REF!</definedName>
    <definedName name="CCONTWFI" localSheetId="2">'[2]Shoring and Strutting'!#REF!</definedName>
    <definedName name="CCONTWFI">'[2]Shoring and Strutting'!#REF!</definedName>
    <definedName name="CCONTWFO" localSheetId="2">'[2]Shoring and Strutting'!#REF!</definedName>
    <definedName name="CCONTWFO">'[2]Shoring and Strutting'!#REF!</definedName>
    <definedName name="CCONTWL" localSheetId="2">'[2]Shoring and Strutting'!#REF!</definedName>
    <definedName name="CCONTWL">'[2]Shoring and Strutting'!#REF!</definedName>
    <definedName name="CCONTWON" localSheetId="2">'[2]Shoring and Strutting'!#REF!</definedName>
    <definedName name="CCONTWON">'[2]Shoring and Strutting'!#REF!</definedName>
    <definedName name="CCONTWSI" localSheetId="2">'[2]Shoring and Strutting'!#REF!</definedName>
    <definedName name="CCONTWSI">'[2]Shoring and Strutting'!#REF!</definedName>
    <definedName name="CCONTWTH" localSheetId="2">'[2]Shoring and Strutting'!#REF!</definedName>
    <definedName name="CCONTWTH">'[2]Shoring and Strutting'!#REF!</definedName>
    <definedName name="CCONTWTW" localSheetId="2">'[2]Shoring and Strutting'!#REF!</definedName>
    <definedName name="CCONTWTW">'[2]Shoring and Strutting'!#REF!</definedName>
    <definedName name="CCONTWY" localSheetId="2">'[2]Shoring and Strutting'!#REF!</definedName>
    <definedName name="CCONTWY">'[2]Shoring and Strutting'!#REF!</definedName>
    <definedName name="CCpavement">#REF!</definedName>
    <definedName name="CCTHC" localSheetId="2">'[2]Shoring and Strutting'!#REF!</definedName>
    <definedName name="CCTHC">'[2]Shoring and Strutting'!#REF!</definedName>
    <definedName name="CCTHD" localSheetId="2">'[2]Shoring and Strutting'!#REF!</definedName>
    <definedName name="CCTHD">'[2]Shoring and Strutting'!#REF!</definedName>
    <definedName name="CCTWC" localSheetId="2">'[2]Shoring and Strutting'!#REF!</definedName>
    <definedName name="CCTWC">'[2]Shoring and Strutting'!#REF!</definedName>
    <definedName name="CCTWD" localSheetId="2">'[2]Shoring and Strutting'!#REF!</definedName>
    <definedName name="CCTWD">'[2]Shoring and Strutting'!#REF!</definedName>
    <definedName name="CDworks">#REF!</definedName>
    <definedName name="ceiling">#REF!</definedName>
    <definedName name="Ceilingplast">#REF!</definedName>
    <definedName name="CEMENT" localSheetId="2">'[2]Shoring and Strutting'!#REF!</definedName>
    <definedName name="CEMENT">'[2]Shoring and Strutting'!#REF!</definedName>
    <definedName name="Cement_Paint" localSheetId="2">#REF!</definedName>
    <definedName name="Cement_Paint">#REF!</definedName>
    <definedName name="cementpaint">#REF!</definedName>
    <definedName name="cencolfixendradmom">'[41]Table 21-IS3370-Pt4'!$B$13:$O$17</definedName>
    <definedName name="cencolfixendtanmom">'[41]Table 21-IS3370-Pt4'!$B$21:$O$25</definedName>
    <definedName name="cent">#REF!</definedName>
    <definedName name="cent_fact">#REF!</definedName>
    <definedName name="CENTERING">#REF!</definedName>
    <definedName name="ceramic">#REF!</definedName>
    <definedName name="CFL">#REF!</definedName>
    <definedName name="che_kg">#REF!</definedName>
    <definedName name="Chettikuruchiinterlinking">#REF!</definedName>
    <definedName name="ci10c" localSheetId="2">'[2]Shoring and Strutting'!#REF!</definedName>
    <definedName name="ci10c">'[2]Shoring and Strutting'!#REF!</definedName>
    <definedName name="ci12c" localSheetId="2">'[2]Shoring and Strutting'!#REF!</definedName>
    <definedName name="ci12c">'[2]Shoring and Strutting'!#REF!</definedName>
    <definedName name="ci14c" localSheetId="2">'[2]Shoring and Strutting'!#REF!</definedName>
    <definedName name="ci14c">'[2]Shoring and Strutting'!#REF!</definedName>
    <definedName name="ci16c" localSheetId="2">'[2]Shoring and Strutting'!#REF!</definedName>
    <definedName name="ci16c">'[2]Shoring and Strutting'!#REF!</definedName>
    <definedName name="ci4c" localSheetId="2">'[2]Shoring and Strutting'!#REF!</definedName>
    <definedName name="ci4c">'[2]Shoring and Strutting'!#REF!</definedName>
    <definedName name="ci6c" localSheetId="2">'[2]Shoring and Strutting'!#REF!</definedName>
    <definedName name="ci6c">'[2]Shoring and Strutting'!#REF!</definedName>
    <definedName name="ci8c" localSheetId="2">'[2]Shoring and Strutting'!#REF!</definedName>
    <definedName name="ci8c">'[2]Shoring and Strutting'!#REF!</definedName>
    <definedName name="CIDJOINTRATE">'[40]CID JT'!$F$3:$F$24</definedName>
    <definedName name="CIFOUHA" localSheetId="2">'[2]Shoring and Strutting'!#REF!</definedName>
    <definedName name="CIFOUHA">'[2]Shoring and Strutting'!#REF!</definedName>
    <definedName name="CIFOUTW" localSheetId="2">'[2]Shoring and Strutting'!#REF!</definedName>
    <definedName name="CIFOUTW">'[2]Shoring and Strutting'!#REF!</definedName>
    <definedName name="cipiperatewed">#REF!</definedName>
    <definedName name="cipiperatewoed">#REF!</definedName>
    <definedName name="cisplratewed">'[40]CIDFPipe&amp;spl'!$G$15:$G$22</definedName>
    <definedName name="CITWC" localSheetId="2">'[2]Shoring and Strutting'!#REF!</definedName>
    <definedName name="CITWC">'[2]Shoring and Strutting'!#REF!</definedName>
    <definedName name="CITWD" localSheetId="2">'[2]Shoring and Strutting'!#REF!</definedName>
    <definedName name="CITWD">'[2]Shoring and Strutting'!#REF!</definedName>
    <definedName name="CITWYTH" localSheetId="2">'[2]Shoring and Strutting'!#REF!</definedName>
    <definedName name="CITWYTH">'[2]Shoring and Strutting'!#REF!</definedName>
    <definedName name="CITWYTW" localSheetId="2">'[2]Shoring and Strutting'!#REF!</definedName>
    <definedName name="CITWYTW">'[2]Shoring and Strutting'!#REF!</definedName>
    <definedName name="CITYC" localSheetId="2">'[2]Shoring and Strutting'!#REF!</definedName>
    <definedName name="CITYC">'[2]Shoring and Strutting'!#REF!</definedName>
    <definedName name="CITYD" localSheetId="2">'[2]Shoring and Strutting'!#REF!</definedName>
    <definedName name="CITYD">'[2]Shoring and Strutting'!#REF!</definedName>
    <definedName name="CM12_" localSheetId="2">'[2]Shoring and Strutting'!#REF!</definedName>
    <definedName name="CM12_">'[2]Shoring and Strutting'!#REF!</definedName>
    <definedName name="CM13_" localSheetId="2">'[2]Shoring and Strutting'!#REF!</definedName>
    <definedName name="CM13_">'[2]Shoring and Strutting'!#REF!</definedName>
    <definedName name="CM14_" localSheetId="2">'[2]Shoring and Strutting'!#REF!</definedName>
    <definedName name="CM14_">'[2]Shoring and Strutting'!#REF!</definedName>
    <definedName name="CM15_" localSheetId="2">'[2]Shoring and Strutting'!#REF!</definedName>
    <definedName name="CM15_">'[2]Shoring and Strutting'!#REF!</definedName>
    <definedName name="cmain" localSheetId="2">#REF!</definedName>
    <definedName name="cmain" localSheetId="3">#REF!</definedName>
    <definedName name="cmain">#REF!</definedName>
    <definedName name="CMFIC" localSheetId="2">'[2]Shoring and Strutting'!#REF!</definedName>
    <definedName name="CMFIC">'[2]Shoring and Strutting'!#REF!</definedName>
    <definedName name="CMFID" localSheetId="2">'[2]Shoring and Strutting'!#REF!</definedName>
    <definedName name="CMFID">'[2]Shoring and Strutting'!#REF!</definedName>
    <definedName name="CMFOC" localSheetId="2">'[2]Shoring and Strutting'!#REF!</definedName>
    <definedName name="CMFOC">'[2]Shoring and Strutting'!#REF!</definedName>
    <definedName name="CMFOD" localSheetId="2">'[2]Shoring and Strutting'!#REF!</definedName>
    <definedName name="CMFOD">'[2]Shoring and Strutting'!#REF!</definedName>
    <definedName name="CMTH" localSheetId="2">'[2]Shoring and Strutting'!#REF!</definedName>
    <definedName name="CMTH">'[2]Shoring and Strutting'!#REF!</definedName>
    <definedName name="CMTHC" localSheetId="2">'[2]Shoring and Strutting'!#REF!</definedName>
    <definedName name="CMTHC">'[2]Shoring and Strutting'!#REF!</definedName>
    <definedName name="CMTHD" localSheetId="2">'[2]Shoring and Strutting'!#REF!</definedName>
    <definedName name="CMTHD">'[2]Shoring and Strutting'!#REF!</definedName>
    <definedName name="Cnc">[44]Spec!$B$5</definedName>
    <definedName name="code">#REF!</definedName>
    <definedName name="COL_B" localSheetId="2">[33]INPUT!$B$122</definedName>
    <definedName name="COL_B">[34]INPUT!$B$123</definedName>
    <definedName name="Col_Boundary_condition">[45]DsnConcept!$K$8:$K$14</definedName>
    <definedName name="COL_D" localSheetId="2">[33]INPUT!$D$122</definedName>
    <definedName name="COL_D">[34]INPUT!$D$123</definedName>
    <definedName name="COL_DIAMM" localSheetId="2">[33]INPUT!$B$103</definedName>
    <definedName name="COL_DIAMM">[34]INPUT!$B$104</definedName>
    <definedName name="Com" localSheetId="2">#REF!</definedName>
    <definedName name="Com" localSheetId="3">#REF!</definedName>
    <definedName name="Com">#REF!</definedName>
    <definedName name="comp">#REF!</definedName>
    <definedName name="CON">[39]DATA!$A$176:$B$325</definedName>
    <definedName name="Conc1220">#REF!</definedName>
    <definedName name="Conc125">#REF!</definedName>
    <definedName name="conc13">#REF!</definedName>
    <definedName name="Conc14">#REF!</definedName>
    <definedName name="conc15">#REF!</definedName>
    <definedName name="ConcStrength">[46]DsnConcept!$B$11:$G$14</definedName>
    <definedName name="Contin">#REF!</definedName>
    <definedName name="Contingencies">#REF!</definedName>
    <definedName name="Contngencies">#REF!</definedName>
    <definedName name="convey">#REF!</definedName>
    <definedName name="cover">#REF!</definedName>
    <definedName name="Covey">[47]Specification!#REF!</definedName>
    <definedName name="cpt">#REF!</definedName>
    <definedName name="cu0" localSheetId="2">#REF!</definedName>
    <definedName name="cu0">#REF!</definedName>
    <definedName name="cu10.3">#REF!</definedName>
    <definedName name="cu10_3">#REF!</definedName>
    <definedName name="cu11.3">#REF!</definedName>
    <definedName name="cu11_3">#REF!</definedName>
    <definedName name="cu12.3">#REF!</definedName>
    <definedName name="cu12_3">#REF!</definedName>
    <definedName name="cu13.3">#REF!</definedName>
    <definedName name="cu13_3">#REF!</definedName>
    <definedName name="cu14.3">#REF!</definedName>
    <definedName name="cu14_3">#REF!</definedName>
    <definedName name="cu15.3">#REF!</definedName>
    <definedName name="cu15_3">#REF!</definedName>
    <definedName name="cu16.3">#REF!</definedName>
    <definedName name="cu16_3">#REF!</definedName>
    <definedName name="cu17.3">#REF!</definedName>
    <definedName name="cu17_3">#REF!</definedName>
    <definedName name="cu18.3">#REF!</definedName>
    <definedName name="cu18_3">#REF!</definedName>
    <definedName name="cu19.3">#REF!</definedName>
    <definedName name="cu19_3">#REF!</definedName>
    <definedName name="cu20.3">#REF!</definedName>
    <definedName name="cu20_3">#REF!</definedName>
    <definedName name="cu3.3">#REF!</definedName>
    <definedName name="cu3_3">#REF!</definedName>
    <definedName name="cu4.3">#REF!</definedName>
    <definedName name="cu4_3">#REF!</definedName>
    <definedName name="cu5.3">#REF!</definedName>
    <definedName name="cu5_3">#REF!</definedName>
    <definedName name="cu6.3">#REF!</definedName>
    <definedName name="cu6_3">#REF!</definedName>
    <definedName name="cu7.3">#REF!</definedName>
    <definedName name="cu7_3">#REF!</definedName>
    <definedName name="cu8.3">#REF!</definedName>
    <definedName name="cu8_3">#REF!</definedName>
    <definedName name="cu9.3">#REF!</definedName>
    <definedName name="cu9_3">#REF!</definedName>
    <definedName name="CUDDAPAH_40">#REF!</definedName>
    <definedName name="cutstone">#REF!</definedName>
    <definedName name="CW">#REF!</definedName>
    <definedName name="D">'[26]Side wall dsn Formula'!$I$26</definedName>
    <definedName name="D_">#REF!</definedName>
    <definedName name="d_dash">#REF!</definedName>
    <definedName name="DADOO_CL.GLZ">#REF!</definedName>
    <definedName name="DADOO_CL_GLZ">#REF!</definedName>
    <definedName name="DADOO_MOSIC">#REF!</definedName>
    <definedName name="DADOO_WT.GLZ">#REF!</definedName>
    <definedName name="DADOO_WT_GLZ">#REF!</definedName>
    <definedName name="damand">#REF!</definedName>
    <definedName name="data">#REF!</definedName>
    <definedName name="DATA1">#REF!</definedName>
    <definedName name="data2">#REF!</definedName>
    <definedName name="_xlnm.Database">#REF!</definedName>
    <definedName name="davratewed">'[48]DAV&amp;SAV'!$G$4:$G$12</definedName>
    <definedName name="davratewoed">'[48]DAV&amp;SAV'!$H$4:$H$12</definedName>
    <definedName name="Dbfvalverate">[31]VALVESPN1.6!#REF!</definedName>
    <definedName name="dd">#REF!</definedName>
    <definedName name="ddd">#REF!</definedName>
    <definedName name="demand" localSheetId="2">#REF!</definedName>
    <definedName name="demand">#REF!</definedName>
    <definedName name="demand1">#REF!</definedName>
    <definedName name="density">#REF!</definedName>
    <definedName name="DETAILED_ESTIMATE">#REF!</definedName>
    <definedName name="DETAILED_ESTIMATE_FOR_COLLECTOR_WELL__6_m_INNER_DIA">#REF!</definedName>
    <definedName name="Detest_10000">#REF!</definedName>
    <definedName name="Detest_1LL_12">#REF!</definedName>
    <definedName name="Detest_1LL_7.5">#REF!</definedName>
    <definedName name="Detest_1LL_7_5">#REF!</definedName>
    <definedName name="Detest_30000">#REF!</definedName>
    <definedName name="Detest_60000">#REF!</definedName>
    <definedName name="dev">#REF!</definedName>
    <definedName name="deva">#REF!</definedName>
    <definedName name="Devarapanpatti">#REF!</definedName>
    <definedName name="dfasdf">IF([49]!Loan_Amount*[49]!Interest_Rate*[49]!Loan_Years*[49]!Loan_Start&gt;0,1,0)</definedName>
    <definedName name="DFD">MATCH(0.01,[49]!End_Bal,-1)+1</definedName>
    <definedName name="dfpiperatewed">#REF!</definedName>
    <definedName name="dfpiperatewoed">#REF!</definedName>
    <definedName name="DFS">DATE(YEAR([49]!Loan_Start),MONTH([49]!Loan_Start)+Payment_Number,DAY([49]!Loan_Start))</definedName>
    <definedName name="dfsplratewoed">'[40]CIDFPipe&amp;spl'!$H$15:$H$22</definedName>
    <definedName name="DG">#REF!</definedName>
    <definedName name="dghah" localSheetId="2">#REF!</definedName>
    <definedName name="dghah" localSheetId="3">#REF!</definedName>
    <definedName name="dghah">#REF!</definedName>
    <definedName name="Dia">[50]Output!$AA$18:$AA$38</definedName>
    <definedName name="diabend">'[51]LINE-BEND'!#REF!</definedName>
    <definedName name="diabend1">'[51]LINE-BEND'!#REF!</definedName>
    <definedName name="dibvalverate">[31]VALVESPN1.6!#REF!</definedName>
    <definedName name="didfpiperatewed">[40]DIFlK9!$G$4:$G$37</definedName>
    <definedName name="didfpiperatewoed">[40]DIFlK9!$H$4:$H$37</definedName>
    <definedName name="digvalverate">[31]VALVESPN1.6!#REF!</definedName>
    <definedName name="dik7ratewed">[40]DIK7!$G$3:$G$18</definedName>
    <definedName name="dik7ratewoed">[40]DIK7!$H$3:$H$18</definedName>
    <definedName name="dik9ratewed">[40]DIK9!$G$3:$G$18</definedName>
    <definedName name="dik9ratewoed">[40]DIK9!$H$3:$H$18</definedName>
    <definedName name="dirtboxrate">#REF!</definedName>
    <definedName name="dis">#REF!</definedName>
    <definedName name="DisACsheet">#REF!</definedName>
    <definedName name="DisBW">#REF!</definedName>
    <definedName name="discarvrate">#REF!</definedName>
    <definedName name="Disfloor">#REF!</definedName>
    <definedName name="Dismantling">#REF!</definedName>
    <definedName name="DismantlingBW">#REF!</definedName>
    <definedName name="DismantlingRR">#REF!</definedName>
    <definedName name="displrate">[40]DISpl!$F$3:$F$20</definedName>
    <definedName name="DisRCC">#REF!</definedName>
    <definedName name="dist" localSheetId="2">'[2]Shoring and Strutting'!#REF!</definedName>
    <definedName name="dist">'[2]Shoring and Strutting'!#REF!</definedName>
    <definedName name="Distember" localSheetId="2">#REF!</definedName>
    <definedName name="Distember">#REF!</definedName>
    <definedName name="Distemper">#REF!</definedName>
    <definedName name="Distiles">#REF!</definedName>
    <definedName name="District">#REF!</definedName>
    <definedName name="Diswc">#REF!</definedName>
    <definedName name="dl_hd">#REF!</definedName>
    <definedName name="DOOR">#REF!</definedName>
    <definedName name="doss">#REF!</definedName>
    <definedName name="Drainagelayer">#REF!</definedName>
    <definedName name="drop_size" localSheetId="2">[33]INPUT!$B$107</definedName>
    <definedName name="drop_size">[34]INPUT!$B$108</definedName>
    <definedName name="drop_size1">[15]INPUT!$B$101</definedName>
    <definedName name="drop_tmm" localSheetId="2">[33]INPUT!$B$105</definedName>
    <definedName name="drop_tmm">[34]INPUT!$B$106</definedName>
    <definedName name="drop_tmm1">[15]INPUT!$B$99</definedName>
    <definedName name="ds_len">#REF!</definedName>
    <definedName name="ds_len_pro">#REF!</definedName>
    <definedName name="dt" localSheetId="2">#REF!</definedName>
    <definedName name="DT">'[13]GL JL (4)'!$O$7:$AG$16</definedName>
    <definedName name="DURAISAMIPURAM" localSheetId="2">#REF!</definedName>
    <definedName name="DURAISAMIPURAM" localSheetId="3">#REF!</definedName>
    <definedName name="DURAISAMIPURAM">#REF!</definedName>
    <definedName name="E">'[26]Side wall dsn Formula'!$I$30</definedName>
    <definedName name="Eartghfill">[47]Specification!#REF!</definedName>
    <definedName name="EARTH_FILL" localSheetId="2">#REF!</definedName>
    <definedName name="EARTH_FILL">#REF!</definedName>
    <definedName name="Earthfilling">[47]Specification!#REF!</definedName>
    <definedName name="ee">#REF!</definedName>
    <definedName name="eeee">#REF!</definedName>
    <definedName name="EIE" localSheetId="2">#REF!</definedName>
    <definedName name="EIE">#REF!</definedName>
    <definedName name="EL1_" localSheetId="2">'[2]Shoring and Strutting'!#REF!</definedName>
    <definedName name="EL1_">'[2]Shoring and Strutting'!#REF!</definedName>
    <definedName name="Ele" localSheetId="2">'[51]LINE-BEND'!#REF!</definedName>
    <definedName name="ele" localSheetId="3">#REF!</definedName>
    <definedName name="ele">#REF!</definedName>
    <definedName name="ele_cal">#REF!</definedName>
    <definedName name="ele_est">#REF!</definedName>
    <definedName name="ElecII_Rate_Per_Day">#REF!</definedName>
    <definedName name="Elect">#REF!</definedName>
    <definedName name="ELHR" localSheetId="2">'[2]Shoring and Strutting'!#REF!</definedName>
    <definedName name="ELHR">'[2]Shoring and Strutting'!#REF!</definedName>
    <definedName name="embankment">#REF!</definedName>
    <definedName name="Embankment1">#REF!</definedName>
    <definedName name="End">#REF!</definedName>
    <definedName name="End_Bal">#REF!</definedName>
    <definedName name="erectionrate">#REF!</definedName>
    <definedName name="Est">[52]Spec!#REF!</definedName>
    <definedName name="est_cost">#REF!</definedName>
    <definedName name="estimate" localSheetId="2">#REF!</definedName>
    <definedName name="estimate" localSheetId="3">#REF!</definedName>
    <definedName name="estimate">#REF!</definedName>
    <definedName name="ET">'[26]Side wall dsn Formula'!$I$28</definedName>
    <definedName name="EW">#REF!</definedName>
    <definedName name="EWEAS" localSheetId="2">'[2]Shoring and Strutting'!#REF!</definedName>
    <definedName name="EWEAS">'[2]Shoring and Strutting'!#REF!</definedName>
    <definedName name="EWEAS2">'[2]Shoring and Strutting'!#REF!</definedName>
    <definedName name="EWEAS3">'[2]Shoring and Strutting'!#REF!</definedName>
    <definedName name="EWEAS4">'[2]Shoring and Strutting'!#REF!</definedName>
    <definedName name="EWEAS5">'[2]Shoring and Strutting'!#REF!</definedName>
    <definedName name="EWEAS6">'[2]Shoring and Strutting'!#REF!</definedName>
    <definedName name="EWEAS7">'[2]Shoring and Strutting'!#REF!</definedName>
    <definedName name="EWEASTHC">'[2]Shoring and Strutting'!#REF!</definedName>
    <definedName name="EWEASTHCC">'[2]Shoring and Strutting'!#REF!</definedName>
    <definedName name="EWEASTHD">'[2]Shoring and Strutting'!#REF!</definedName>
    <definedName name="EWEASTWC">'[2]Shoring and Strutting'!#REF!</definedName>
    <definedName name="EWEASTWD">'[2]Shoring and Strutting'!#REF!</definedName>
    <definedName name="EWEHR">'[2]Shoring and Strutting'!#REF!</definedName>
    <definedName name="EWEMR">'[2]Shoring and Strutting'!#REF!</definedName>
    <definedName name="EWESDR">'[2]Shoring and Strutting'!#REF!</definedName>
    <definedName name="EWESDR2">'[2]Shoring and Strutting'!#REF!</definedName>
    <definedName name="ewmrate">'[31]WM '!#REF!</definedName>
    <definedName name="EWSDRTHC">'[2]Shoring and Strutting'!#REF!</definedName>
    <definedName name="EWSDRTHD">'[2]Shoring and Strutting'!#REF!</definedName>
    <definedName name="Excel_BuiltIn__FilterDatabase">#REF!</definedName>
    <definedName name="Excel_BuiltIn_Database">#REF!</definedName>
    <definedName name="Excel_BuiltIn_Print_Area">#REF!</definedName>
    <definedName name="Excel_BuiltIn_Print_Area_3_1">#REF!</definedName>
    <definedName name="Excel_BuiltIn_Print_Area_4_1">#REF!</definedName>
    <definedName name="Excel_BuiltIn_Print_Titles">#REF!,#REF!</definedName>
    <definedName name="EXE">#REF!</definedName>
    <definedName name="existinginterconnection" localSheetId="2">#REF!</definedName>
    <definedName name="existinginterconnection">#REF!</definedName>
    <definedName name="Expansion">#REF!</definedName>
    <definedName name="extra">#REF!</definedName>
    <definedName name="Extra_Pay">#REF!</definedName>
    <definedName name="F">'[26]Side wall dsn Formula'!$I$36</definedName>
    <definedName name="F.E.W_ALL" localSheetId="2">#REF!</definedName>
    <definedName name="F.E.W_ALL">#REF!</definedName>
    <definedName name="F.E.W_H.S.CLAY">#REF!</definedName>
    <definedName name="F.E.W_S.D.R">#REF!</definedName>
    <definedName name="F.E.W_SAND">#REF!</definedName>
    <definedName name="F_E_W_ALL">#REF!</definedName>
    <definedName name="F_E_W_H_S_CLAY">#REF!</definedName>
    <definedName name="F_E_W_S_D_R">#REF!</definedName>
    <definedName name="F_E_W_SAND">#REF!</definedName>
    <definedName name="Fan">#REF!</definedName>
    <definedName name="Fanpoint">#REF!</definedName>
    <definedName name="fck">#REF!</definedName>
    <definedName name="fcmaltrate">'[42]LAYING PR'!$O$2:$O$11</definedName>
    <definedName name="fdsf">#NAME?+#NAME?</definedName>
    <definedName name="fill">#REF!</definedName>
    <definedName name="filling">#REF!</definedName>
    <definedName name="FILLRSC" localSheetId="2">'[2]Shoring and Strutting'!#REF!</definedName>
    <definedName name="FILLRSC">'[2]Shoring and Strutting'!#REF!</definedName>
    <definedName name="FILLRSD" localSheetId="2">'[2]Shoring and Strutting'!#REF!</definedName>
    <definedName name="FILLRSD">'[2]Shoring and Strutting'!#REF!</definedName>
    <definedName name="filter">#REF!</definedName>
    <definedName name="FITI" localSheetId="2">'[2]Shoring and Strutting'!#REF!</definedName>
    <definedName name="FITI">'[2]Shoring and Strutting'!#REF!</definedName>
    <definedName name="FITII">'[2]Shoring and Strutting'!#REF!</definedName>
    <definedName name="FITTER">'[2]Shoring and Strutting'!#REF!</definedName>
    <definedName name="FitterII_Rate_Per_Day" localSheetId="2">#REF!</definedName>
    <definedName name="FitterII_Rate_Per_Day">#REF!</definedName>
    <definedName name="fixdoor">#REF!</definedName>
    <definedName name="fl_ls">#REF!</definedName>
    <definedName name="Floor_t">[37]INPUT!$B$79</definedName>
    <definedName name="form" localSheetId="2">#REF!</definedName>
    <definedName name="form" localSheetId="3">#REF!</definedName>
    <definedName name="form">#REF!</definedName>
    <definedName name="formation">#REF!</definedName>
    <definedName name="formu" localSheetId="1">#REF!</definedName>
    <definedName name="formu" localSheetId="0">#REF!</definedName>
    <definedName name="formu">#REF!</definedName>
    <definedName name="formula">#REF!</definedName>
    <definedName name="foundation">#REF!</definedName>
    <definedName name="FP">[39]DATA!$F$176:$J$325</definedName>
    <definedName name="FREE_Bd" localSheetId="2">[33]INPUT!$B$45</definedName>
    <definedName name="FREE_Bd">[34]INPUT!$B$45</definedName>
    <definedName name="From">'[53]Input Data'!$D$2</definedName>
    <definedName name="fsab_33">[37]DE!$K$22</definedName>
    <definedName name="fsab_43">[37]DE!$K$23</definedName>
    <definedName name="fsab_53">[37]DE!$K$24</definedName>
    <definedName name="fsab_63">[37]DE!$K$25</definedName>
    <definedName name="fsc">'[54]TABLES 45-56'!$G$5:$N$6</definedName>
    <definedName name="FU">'[13]GL JL (2)'!$O$7:$AF$16</definedName>
    <definedName name="Full_Print">#REF!</definedName>
    <definedName name="fvl">#REF!</definedName>
    <definedName name="fy">#REF!</definedName>
    <definedName name="g.gramam.">DATE(YEAR([49]!Loan_Start),MONTH([49]!Loan_Start)+Payment_Number,DAY([49]!Loan_Start))</definedName>
    <definedName name="G_tot">#REF!</definedName>
    <definedName name="G989a1">#REF!</definedName>
    <definedName name="gasketnp2rate">[48]RubGas!$O$4:$O$21</definedName>
    <definedName name="gasketnp3rate">[48]RubGas!$P$4:$P$21</definedName>
    <definedName name="gasketnp4rate">[48]RubGas!$Q$4:$Q$21</definedName>
    <definedName name="GEN">#REF!</definedName>
    <definedName name="GENERALONEYEARMAINT">#REF!</definedName>
    <definedName name="GG">#REF!</definedName>
    <definedName name="gh" localSheetId="2">#REF!</definedName>
    <definedName name="gh">#REF!</definedName>
    <definedName name="gi" localSheetId="1">#REF!</definedName>
    <definedName name="gi">#REF!</definedName>
    <definedName name="GIratewed">'[40]GIpipe '!$G$3:$G$14</definedName>
    <definedName name="GIratewoed">'[40]GIpipe '!$H$3:$H$14</definedName>
    <definedName name="GISPLrate">'[40]GI Spls'!$G$3:$G$80</definedName>
    <definedName name="GL" localSheetId="2">#REF!</definedName>
    <definedName name="GL">[34]INPUT!$B$7</definedName>
    <definedName name="GL_15" localSheetId="2">[33]INPUT!$B$7-1.5</definedName>
    <definedName name="GL_15">[34]INPUT!$B$7-1.5</definedName>
    <definedName name="GL_33" localSheetId="2">[33]INPUT!$B$7+3.3</definedName>
    <definedName name="GL_33">[34]INPUT!$B$7+3.3</definedName>
    <definedName name="GL_80">[33]INPUT!$B$7-1.5</definedName>
    <definedName name="gl_bw">#REF!</definedName>
    <definedName name="gl_oht">#REF!</definedName>
    <definedName name="Grade">#REF!</definedName>
    <definedName name="Grade2">#REF!</definedName>
    <definedName name="Grade3">#REF!</definedName>
    <definedName name="GRANO" localSheetId="2">#REF!</definedName>
    <definedName name="GRANO">#REF!</definedName>
    <definedName name="GRAV" localSheetId="2">'[2]Shoring and Strutting'!#REF!</definedName>
    <definedName name="GRAV">'[2]Shoring and Strutting'!#REF!</definedName>
    <definedName name="Gravelfill">#REF!</definedName>
    <definedName name="Gravelshoulder">#REF!</definedName>
    <definedName name="gsbA">#REF!</definedName>
    <definedName name="gsbC">#REF!</definedName>
    <definedName name="gul">[37]DE!$I$21</definedName>
    <definedName name="GWT">#REF!</definedName>
    <definedName name="H" localSheetId="2">#REF!</definedName>
    <definedName name="H">#REF!</definedName>
    <definedName name="HA">[39]DATA!$F$176:$H$325</definedName>
    <definedName name="hab_status">#REF!</definedName>
    <definedName name="HAC">[39]DATA!$F$176:$K$325</definedName>
    <definedName name="Hardrock">#REF!</definedName>
    <definedName name="HB">'[13]GL JL'!$AF$6:$AT$8</definedName>
    <definedName name="HBGFO" localSheetId="2">'[2]Shoring and Strutting'!#REF!</definedName>
    <definedName name="HBGFO">'[2]Shoring and Strutting'!#REF!</definedName>
    <definedName name="HBGTW" localSheetId="2">'[2]Shoring and Strutting'!#REF!</definedName>
    <definedName name="HBGTW">'[2]Shoring and Strutting'!#REF!</definedName>
    <definedName name="HBGTY">'[2]Shoring and Strutting'!#REF!</definedName>
    <definedName name="HC">'[13]GL JL'!$AF$6:$AU$8</definedName>
    <definedName name="hd" localSheetId="2">#REF!</definedName>
    <definedName name="HD">'[13]GL JL'!$AF$6:$AV$8</definedName>
    <definedName name="HDPE_PEDESTAL">[55]MiniAbs!$L$60:$R$72</definedName>
    <definedName name="hdpejointrate">[43]Sheet1!$F$3:$F$23</definedName>
    <definedName name="hdperatewed">'[31]hdpe(ED)'!#REF!</definedName>
    <definedName name="hdperatewoed">#REF!</definedName>
    <definedName name="hdpesplratebend">'[56]HDPE spl'!$H$4:$H$91</definedName>
    <definedName name="hdpesplratetee">'[56]HDPE spl'!$I$5:$I$91</definedName>
    <definedName name="HE">'[13]GL JL'!$AF$6:$AW$8</definedName>
    <definedName name="head">#REF!</definedName>
    <definedName name="head_dia" localSheetId="2">[33]INPUT!$B$113</definedName>
    <definedName name="head_dia">[34]INPUT!$B$114</definedName>
    <definedName name="head_t" localSheetId="2">[33]INPUT!$B$115</definedName>
    <definedName name="head_t">[34]INPUT!$B$116</definedName>
    <definedName name="Header_Row">ROW(#REF!)</definedName>
    <definedName name="HF">'[13]GL JL'!$AF$6:$AX$8</definedName>
    <definedName name="HG">'[13]GL JL'!$AF$6:$AY$8</definedName>
    <definedName name="HH" localSheetId="2">NA()</definedName>
    <definedName name="HH">'[13]GL JL'!$AF$6:$AZ$8</definedName>
    <definedName name="HHA">'[13]GL JL'!$AF$6:$AS$8</definedName>
    <definedName name="hhh" localSheetId="2">#REF!</definedName>
    <definedName name="hhh" localSheetId="3">#REF!</definedName>
    <definedName name="hhh">#REF!</definedName>
    <definedName name="HI">'[13]GL JL'!$AF$6:$BA$8</definedName>
    <definedName name="Hill">#REF!</definedName>
    <definedName name="HJ">'[13]GL JL'!$AF$6:$BB$8</definedName>
    <definedName name="hjyal">#REF!</definedName>
    <definedName name="HK">'[13]GL JL'!$AF$6:$BC$8</definedName>
    <definedName name="HL">'[13]GL JL'!$AF$6:$BD$8</definedName>
    <definedName name="HLKUPHTCoefft">'[41]IS 3370-DsnTable 9 &amp; 10'!$C$109:$L$110</definedName>
    <definedName name="hlooktable">'[54]2WaySlabDsn-Example'!$I$76:$P$79</definedName>
    <definedName name="hlooktable_2">'[54]2WaySlabDsn-Example'!$I$75:$Q$76</definedName>
    <definedName name="hp">#REF!</definedName>
    <definedName name="hp_cal">#REF!</definedName>
    <definedName name="HSC">#REF!</definedName>
    <definedName name="HSCDATA1617">#REF!,#REF!</definedName>
    <definedName name="hscmotor1000rate">'[30]HSC MOTOR 1000'!$G$6:$G$26</definedName>
    <definedName name="HSCPUMP_1617">#REF!,#REF!</definedName>
    <definedName name="ht" localSheetId="2">#REF!</definedName>
    <definedName name="ht">#REF!</definedName>
    <definedName name="htcable11kv">'[57]CS HT Cables '!$Q$3:$Q$10</definedName>
    <definedName name="htcable22kv">'[57]CS HT Cables '!$R$3:$R$10</definedName>
    <definedName name="HTCoefft">'[41]IS 3370-DsnTable 9 &amp; 10'!$B$88:$L$101</definedName>
    <definedName name="HTCoefft2">'[41]IS 3370-DsnTable 12 &amp; 13'!$B$63:$L$76</definedName>
    <definedName name="HTML_CodePage" hidden="1">1252</definedName>
    <definedName name="HTML_Control" localSheetId="2" hidden="1">{"'Sheet1'!$A$4386:$N$4591"}</definedName>
    <definedName name="HTML_Control" localSheetId="3" hidden="1">{"'Panagudi'!$A$1:$D$67"}</definedName>
    <definedName name="HTML_Control" hidden="1">{"'Panagudi'!$A$1:$D$67"}</definedName>
    <definedName name="HTML_Description" hidden="1">""</definedName>
    <definedName name="HTML_Email" localSheetId="2" hidden="1">""</definedName>
    <definedName name="HTML_Email" hidden="1">"twadboard@vsnl.in"</definedName>
    <definedName name="HTML_Header" localSheetId="2" hidden="1">"Sheet1"</definedName>
    <definedName name="HTML_Header" hidden="1">"Panagudi"</definedName>
    <definedName name="HTML_LastUpdate" localSheetId="2" hidden="1">"7/1/03"</definedName>
    <definedName name="HTML_LastUpdate" hidden="1">"8/1/01"</definedName>
    <definedName name="HTML_LineAfter" localSheetId="2" hidden="1">FALSE</definedName>
    <definedName name="HTML_LineAfter" hidden="1">TRUE</definedName>
    <definedName name="HTML_LineBefore" localSheetId="2" hidden="1">FALSE</definedName>
    <definedName name="HTML_LineBefore" hidden="1">TRUE</definedName>
    <definedName name="HTML_Name" localSheetId="2" hidden="1">"m.p.raval"</definedName>
    <definedName name="HTML_Name" hidden="1">"cesr08"</definedName>
    <definedName name="HTML_OBDlg2" hidden="1">TRUE</definedName>
    <definedName name="HTML_OBDlg4" hidden="1">TRUE</definedName>
    <definedName name="HTML_OS" hidden="1">0</definedName>
    <definedName name="HTML_PathFile" localSheetId="2" hidden="1">"A:\MyHTML.htm"</definedName>
    <definedName name="HTML_PathFile" hidden="1">"C:\pirama\tendernotice.htm"</definedName>
    <definedName name="HTML_Title" localSheetId="2" hidden="1">"SGSDaily Progress Report Piyaj toDharoi Pipeline"</definedName>
    <definedName name="HTML_Title" hidden="1">"TENDER NOTICE PANAKUDI"</definedName>
    <definedName name="hydraulic">#REF!</definedName>
    <definedName name="INPUT_VALVE" localSheetId="2">#REF!</definedName>
    <definedName name="INPUT_VALVE">#REF!</definedName>
    <definedName name="Int">#REF!</definedName>
    <definedName name="interaction">#REF!</definedName>
    <definedName name="interaction2">#REF!</definedName>
    <definedName name="Interest_Rate">#REF!</definedName>
    <definedName name="ir">#REF!</definedName>
    <definedName name="Iron_Paint">#REF!</definedName>
    <definedName name="IT">'[13]GL JL'!$O$7:$Q$16</definedName>
    <definedName name="J">[58]Analy!#REF!</definedName>
    <definedName name="JC">#REF!</definedName>
    <definedName name="jj">#REF!</definedName>
    <definedName name="JJJJJJJJJ" localSheetId="2">#REF!</definedName>
    <definedName name="JJJJJJJJJ">#REF!</definedName>
    <definedName name="JK" localSheetId="2">#REF!</definedName>
    <definedName name="JK">#REF!</definedName>
    <definedName name="JOI_RATE">#REF!</definedName>
    <definedName name="K">#REF!</definedName>
    <definedName name="ka">[32]DESIGN_2032mm!#REF!</definedName>
    <definedName name="KIOSK_PEDASTAL">[55]MiniAbs!$L$48:$R$58</definedName>
    <definedName name="Kitchen">[59]Spec!$B$20</definedName>
    <definedName name="KK">#REF!</definedName>
    <definedName name="kl" localSheetId="2">#REF!</definedName>
    <definedName name="kl" localSheetId="3">#REF!</definedName>
    <definedName name="kl">#REF!</definedName>
    <definedName name="km">#REF!</definedName>
    <definedName name="KOTA_STONE" localSheetId="2">#REF!</definedName>
    <definedName name="KOTA_STONE">#REF!</definedName>
    <definedName name="kovil">[37]Design!$C$83</definedName>
    <definedName name="KSC">[50]Output!$AC$18:$AC$25</definedName>
    <definedName name="Kvalverate">[31]VALVESPN1.6!#REF!</definedName>
    <definedName name="L">[58]Analy!#REF!</definedName>
    <definedName name="LAB_RATE" localSheetId="2">#REF!</definedName>
    <definedName name="LAB_RATE">#REF!</definedName>
    <definedName name="Lac_Polish">#REF!</definedName>
    <definedName name="Last_Row">NA()</definedName>
    <definedName name="Layingpipe">#REF!</definedName>
    <definedName name="LC">[58]Analy!#REF!</definedName>
    <definedName name="Lead_statement">'[60]Lead (Final)'!#REF!</definedName>
    <definedName name="Length">'[53]Input Data'!$P$3</definedName>
    <definedName name="Light">#REF!</definedName>
    <definedName name="limcount" hidden="1">1</definedName>
    <definedName name="Lime">#REF!</definedName>
    <definedName name="Link">#REF!</definedName>
    <definedName name="ll">#REF!</definedName>
    <definedName name="lll" localSheetId="2">#REF!</definedName>
    <definedName name="lll">#REF!</definedName>
    <definedName name="Loan_Amount">#REF!</definedName>
    <definedName name="Loan_Start">#REF!</definedName>
    <definedName name="Loan_Years">#REF!</definedName>
    <definedName name="Lock">#REF!</definedName>
    <definedName name="lpm">#REF!</definedName>
    <definedName name="lpm_cal">#REF!</definedName>
    <definedName name="Lsump">[32]DESIGN_2032mm!#REF!</definedName>
    <definedName name="Lt">#REF!</definedName>
    <definedName name="lt3.5corerate">'[57]CS LT Cable'!$Y$6:$Y$21</definedName>
    <definedName name="lt3corerate">'[57]CS LT Cable'!$X$6:$X$21</definedName>
    <definedName name="lt4corerate">'[57]CS LT Cable'!$Z$6:$Z$21</definedName>
    <definedName name="LWF">#REF!</definedName>
    <definedName name="LWL" localSheetId="2">[33]INPUT!$B$11</definedName>
    <definedName name="LWL">[34]INPUT!$B$11</definedName>
    <definedName name="M" localSheetId="2">'[61]RCC-Rates'!#REF!</definedName>
    <definedName name="m" localSheetId="3">#REF!</definedName>
    <definedName name="M">'[61]RCC-Rates'!#REF!</definedName>
    <definedName name="M.S.Grill" localSheetId="2">#REF!</definedName>
    <definedName name="M.S.Grill">#REF!</definedName>
    <definedName name="M_S_Grill">#REF!</definedName>
    <definedName name="m1.5bgl">#REF!</definedName>
    <definedName name="m1_5bgl">#REF!</definedName>
    <definedName name="m10.98agl">#REF!</definedName>
    <definedName name="m10.98bgl">#REF!</definedName>
    <definedName name="m10_98agl">#REF!</definedName>
    <definedName name="m10_98bgl">#REF!</definedName>
    <definedName name="m14.64agl">#REF!</definedName>
    <definedName name="m14.64bgl">#REF!</definedName>
    <definedName name="m14_64agl">#REF!</definedName>
    <definedName name="m14_64bgl">#REF!</definedName>
    <definedName name="m18.3agl">#REF!</definedName>
    <definedName name="m18.3bgl">#REF!</definedName>
    <definedName name="m18_3agl">#REF!</definedName>
    <definedName name="m18_3bgl">#REF!</definedName>
    <definedName name="m21.96agl">#REF!</definedName>
    <definedName name="m21.96bgl">#REF!</definedName>
    <definedName name="m21_96agl">#REF!</definedName>
    <definedName name="m21_96bgl">#REF!</definedName>
    <definedName name="m4.5agl">#REF!</definedName>
    <definedName name="m4.5bgl">#REF!</definedName>
    <definedName name="m4_5agl">#REF!</definedName>
    <definedName name="m4_5bgl">#REF!</definedName>
    <definedName name="m7.32agl">#REF!</definedName>
    <definedName name="m7.32bgl">#REF!</definedName>
    <definedName name="m7_32agl">#REF!</definedName>
    <definedName name="m7_32bgl">#REF!</definedName>
    <definedName name="Main">#REF!</definedName>
    <definedName name="MaintAsst_Rate_Per_Day">#REF!</definedName>
    <definedName name="Mangalore">#REF!</definedName>
    <definedName name="MASI">'[2]Shoring and Strutting'!#REF!</definedName>
    <definedName name="MASII">'[2]Shoring and Strutting'!#REF!</definedName>
    <definedName name="MAZI">'[2]Shoring and Strutting'!#REF!</definedName>
    <definedName name="MAZII">'[2]Shoring and Strutting'!#REF!</definedName>
    <definedName name="mccb3polerate">'[38]14.0.17.1.MCCB ACB COMP STAT'!$L$2:$L$15</definedName>
    <definedName name="mccb4polerate">'[38]14.0.17.1.MCCB ACB COMP STAT'!$L$19:$L$32</definedName>
    <definedName name="mech" localSheetId="2">#REF!</definedName>
    <definedName name="mech" localSheetId="3">#REF!</definedName>
    <definedName name="mech">#REF!</definedName>
    <definedName name="Mechanical">'[51]LINE-BEND'!#REF!</definedName>
    <definedName name="melakotaidada">MATCH(0.01,End_Bal,-1)+1</definedName>
    <definedName name="melakottai">OFFSET(Full_Print,0,0,Last_Row)</definedName>
    <definedName name="Meter">#REF!</definedName>
    <definedName name="MH_SIZE" localSheetId="2">[33]INPUT!$B$59</definedName>
    <definedName name="MH_SIZE">[34]INPUT!$B$59</definedName>
    <definedName name="MINI_ABSTRACT">[55]MiniAbs!$A$1:$I$17</definedName>
    <definedName name="MINI_PUMPSET">[55]MiniAbs!$L$1:$R$46</definedName>
    <definedName name="MINI_SOAK_PIT">[55]MiniAbs!$L$129:$R$138</definedName>
    <definedName name="MIS">'[13]GL JL'!$O$7:$T$16</definedName>
    <definedName name="mj">#REF!</definedName>
    <definedName name="mjni">#REF!</definedName>
    <definedName name="mm">#REF!</definedName>
    <definedName name="modifact">[41]Tables!$L$271:$O$288</definedName>
    <definedName name="mon">#REF!</definedName>
    <definedName name="MOSIC_INSITU" localSheetId="2">#REF!</definedName>
    <definedName name="MOSIC_INSITU">#REF!</definedName>
    <definedName name="MOSIC_TILES">#REF!</definedName>
    <definedName name="mplank">'[2]Shoring and Strutting'!#REF!</definedName>
    <definedName name="MWL" localSheetId="2">#REF!</definedName>
    <definedName name="MWL">[34]INPUT!$B$9</definedName>
    <definedName name="mwl_oht">#REF!</definedName>
    <definedName name="n" localSheetId="3">#REF!</definedName>
    <definedName name="N">[58]Analy!#REF!</definedName>
    <definedName name="NAM">'[13]GL JL'!$O$7:$AA$16</definedName>
    <definedName name="NB" localSheetId="2">#REF!</definedName>
    <definedName name="NB">'[13]GL JL'!$O$7:$AD$16</definedName>
    <definedName name="nd">IF(Loan_Amount*Interest_Rate*Loan_Years*Loan_Start&gt;0,1,0)</definedName>
    <definedName name="new" localSheetId="3">#REF!</definedName>
    <definedName name="new">[62]INPUT!$B$10</definedName>
    <definedName name="nh">#REF!</definedName>
    <definedName name="NM">#REF!</definedName>
    <definedName name="NN">#REF!</definedName>
    <definedName name="nnna">[63]INPUT!$B$13</definedName>
    <definedName name="No_pf">#REF!</definedName>
    <definedName name="NR">#REF!</definedName>
    <definedName name="nrvalverate">[31]VALVESPN1.6!#REF!</definedName>
    <definedName name="Num_Pmt_Per_Year">#REF!</definedName>
    <definedName name="Number_of_Payments">MATCH(0.01,End_Bal,-1)+1</definedName>
    <definedName name="NW">'[13]GL JL'!$O$7:$AC$16</definedName>
    <definedName name="nwork">#REF!</definedName>
    <definedName name="ODnrvalverate">[31]VALVESPN1.6!#REF!</definedName>
    <definedName name="ofcvalverate">[31]VALVESPN1.6!#REF!</definedName>
    <definedName name="oht_cap">#REF!</definedName>
    <definedName name="oht_gl">#REF!</definedName>
    <definedName name="oo">#REF!</definedName>
    <definedName name="open">[37]Design!$C$886</definedName>
    <definedName name="ornamental">[64]Spec!$B$18</definedName>
    <definedName name="P" localSheetId="2">#REF!</definedName>
    <definedName name="P">#REF!</definedName>
    <definedName name="P.C.C.1.2.4.10MM" localSheetId="2">#REF!</definedName>
    <definedName name="P.C.C.1.2.4.10MM">#REF!</definedName>
    <definedName name="P.C.C.1.2.4.H.B">#REF!</definedName>
    <definedName name="P.C.C.1.2.4.M.B" localSheetId="2">[65]DATA!$A$235+[65]DATA!$G$244</definedName>
    <definedName name="P.C.C.1.2.4.M.B">[66]DATA!$A$235+[66]DATA!$G$244</definedName>
    <definedName name="P.C.C.1.3.6.40MM" localSheetId="2">#REF!</definedName>
    <definedName name="P.C.C.1.3.6.40MM">#REF!</definedName>
    <definedName name="P.C.C.1.3.6.H.B">#REF!</definedName>
    <definedName name="P.C.C.1.4.8">#REF!</definedName>
    <definedName name="P.C.C.1.5.10">#REF!</definedName>
    <definedName name="P.C.C.1.8.16HB">#REF!</definedName>
    <definedName name="P.C.C1.3.6.MB">#REF!</definedName>
    <definedName name="P.C.C1.8.16_MB">#REF!</definedName>
    <definedName name="P_C_C_1_2_4_10MM">#REF!</definedName>
    <definedName name="P_C_C_1_2_4_H_B">#REF!</definedName>
    <definedName name="P_C_C_1_3_6_40MM">#REF!</definedName>
    <definedName name="P_C_C_1_3_6_H_B">#REF!</definedName>
    <definedName name="P_C_C_1_4_8">#REF!</definedName>
    <definedName name="P_C_C_1_5_10">#REF!</definedName>
    <definedName name="P_C_C_1_8_16HB">#REF!</definedName>
    <definedName name="P_C_C1_3_6_MB">#REF!</definedName>
    <definedName name="P_C_C1_8_16_MB">#REF!</definedName>
    <definedName name="p0">#REF!</definedName>
    <definedName name="p10.3">#REF!</definedName>
    <definedName name="p10_3">#REF!</definedName>
    <definedName name="p11.3">#REF!</definedName>
    <definedName name="p11_3">#REF!</definedName>
    <definedName name="p12.3">#REF!</definedName>
    <definedName name="p12_3">#REF!</definedName>
    <definedName name="p13.3">#REF!</definedName>
    <definedName name="p13_3">#REF!</definedName>
    <definedName name="p14.3">#REF!</definedName>
    <definedName name="p14_3">#REF!</definedName>
    <definedName name="p15.3">#REF!</definedName>
    <definedName name="p15_3">#REF!</definedName>
    <definedName name="p16.3">#REF!</definedName>
    <definedName name="p16_3">#REF!</definedName>
    <definedName name="p17.3">#REF!</definedName>
    <definedName name="p17_3">#REF!</definedName>
    <definedName name="p18.3">#REF!</definedName>
    <definedName name="p18_3">#REF!</definedName>
    <definedName name="p19.3">#REF!</definedName>
    <definedName name="p19_3">#REF!</definedName>
    <definedName name="p20.3">#REF!</definedName>
    <definedName name="p20_3">#REF!</definedName>
    <definedName name="p3.3">#REF!</definedName>
    <definedName name="p3_3">#REF!</definedName>
    <definedName name="p4.3">#REF!</definedName>
    <definedName name="p4_3">#REF!</definedName>
    <definedName name="p5.3">#REF!</definedName>
    <definedName name="p5_3">#REF!</definedName>
    <definedName name="p6.3">#REF!</definedName>
    <definedName name="p6_3">#REF!</definedName>
    <definedName name="p7.3">#REF!</definedName>
    <definedName name="p7_3">#REF!</definedName>
    <definedName name="p8.3">#REF!</definedName>
    <definedName name="p8_3">#REF!</definedName>
    <definedName name="p9.3">#REF!</definedName>
    <definedName name="p9_3">#REF!</definedName>
    <definedName name="Package">#REF!</definedName>
    <definedName name="PAINT" localSheetId="2">'[2]Shoring and Strutting'!#REF!</definedName>
    <definedName name="PAINT">'[2]Shoring and Strutting'!#REF!</definedName>
    <definedName name="PAINTI" localSheetId="2">'[2]Shoring and Strutting'!#REF!</definedName>
    <definedName name="PAINTI">'[2]Shoring and Strutting'!#REF!</definedName>
    <definedName name="PAINTII" localSheetId="2">'[2]Shoring and Strutting'!#REF!</definedName>
    <definedName name="PAINTII">'[2]Shoring and Strutting'!#REF!</definedName>
    <definedName name="Paintold">#REF!</definedName>
    <definedName name="pal">#REF!</definedName>
    <definedName name="palani">#REF!</definedName>
    <definedName name="palst13">[47]Specification!#REF!</definedName>
    <definedName name="Panchayat">#REF!</definedName>
    <definedName name="PAY">DATE(YEAR(Loan_Start),MONTH(Loan_Start)+#NAME?,DAY(Loan_Start))</definedName>
    <definedName name="Pay_Date">#REF!</definedName>
    <definedName name="Pay_Num">#REF!</definedName>
    <definedName name="Payment_Date">DATE(YEAR(Loan_Start),MONTH(Loan_Start)+#NAME?,DAY(Loan_Start))</definedName>
    <definedName name="PC_ref">#REF!</definedName>
    <definedName name="pcc1481.5bgl">[67]rate!$N$14</definedName>
    <definedName name="pcc1484.5bgl" localSheetId="2">#REF!</definedName>
    <definedName name="pcc1484.5bgl">#REF!</definedName>
    <definedName name="pcc1484_5bgl">#REF!</definedName>
    <definedName name="Pccdep" localSheetId="2">[33]INPUT!$B$57</definedName>
    <definedName name="Pccdep">[34]INPUT!$B$57</definedName>
    <definedName name="pccdep1">[68]INPUT!$B$58</definedName>
    <definedName name="per_p">#REF!</definedName>
    <definedName name="per_u">#REF!</definedName>
    <definedName name="pgl">[37]INPUT!$B$15</definedName>
    <definedName name="PickingBT">#REF!</definedName>
    <definedName name="Pipe">#REF!</definedName>
    <definedName name="PIPE_CONNECTION_MATERIALS" localSheetId="2">#REF!</definedName>
    <definedName name="PIPE_CONNECTION_MATERIALS">#REF!</definedName>
    <definedName name="Pipeline_diagram">#REF!</definedName>
    <definedName name="pipemat">[69]MRate!$B$5:$AN$39</definedName>
    <definedName name="piperatecno">[69]MRate!$AP$3:$AQ$21</definedName>
    <definedName name="PLAFITWC" localSheetId="2">'[2]Shoring and Strutting'!#REF!</definedName>
    <definedName name="PLAFITWC">'[2]Shoring and Strutting'!#REF!</definedName>
    <definedName name="PLAFITWD" localSheetId="2">'[2]Shoring and Strutting'!#REF!</definedName>
    <definedName name="PLAFITWD">'[2]Shoring and Strutting'!#REF!</definedName>
    <definedName name="Plast">#REF!</definedName>
    <definedName name="Plast_1.3_W.P.C" localSheetId="2">#REF!</definedName>
    <definedName name="Plast_1.3_W.P.C">#REF!</definedName>
    <definedName name="Plast_1.5_12mm">#REF!</definedName>
    <definedName name="Plast_1.5_20mm">#REF!</definedName>
    <definedName name="Plast_1_3_W_P_C">#REF!</definedName>
    <definedName name="Plast_1_5_12mm">#REF!</definedName>
    <definedName name="Plast_1_5_20mm">#REF!</definedName>
    <definedName name="Plast_Dummy">#REF!</definedName>
    <definedName name="Plast_Roof">#REF!</definedName>
    <definedName name="Plast1320">#REF!</definedName>
    <definedName name="Plast15">#REF!</definedName>
    <definedName name="Plastic_Emulsion">#REF!</definedName>
    <definedName name="PLATHD">'[2]Shoring and Strutting'!#REF!</definedName>
    <definedName name="PLATHTWC">'[2]Shoring and Strutting'!#REF!</definedName>
    <definedName name="PLATHTY">'[2]Shoring and Strutting'!#REF!</definedName>
    <definedName name="PLATHTYC">'[2]Shoring and Strutting'!#REF!</definedName>
    <definedName name="PLATHTYD">'[2]Shoring and Strutting'!#REF!</definedName>
    <definedName name="Plug">#REF!</definedName>
    <definedName name="PLUMBI">'[2]Shoring and Strutting'!#REF!</definedName>
    <definedName name="PLUMBII">'[2]Shoring and Strutting'!#REF!</definedName>
    <definedName name="pm_length">#REF!</definedName>
    <definedName name="pm_size">#REF!</definedName>
    <definedName name="pn">#REF!</definedName>
    <definedName name="PNU">'[26]Side wall dsn Formula'!$I$5</definedName>
    <definedName name="Pointing">#REF!</definedName>
    <definedName name="POLES" localSheetId="2">'[2]Shoring and Strutting'!#REF!</definedName>
    <definedName name="POLES">'[2]Shoring and Strutting'!#REF!</definedName>
    <definedName name="pop_factor">#REF!</definedName>
    <definedName name="pop_p">#REF!</definedName>
    <definedName name="pop_proj">#REF!</definedName>
    <definedName name="pop_prs">#REF!</definedName>
    <definedName name="Pop_rs">#REF!</definedName>
    <definedName name="pop_rsSum">#REF!</definedName>
    <definedName name="pop_u">#REF!</definedName>
    <definedName name="pop_ult">#REF!</definedName>
    <definedName name="PP">#REF!</definedName>
    <definedName name="ppp">#REF!</definedName>
    <definedName name="PRE">[52]Spec!#REF!</definedName>
    <definedName name="Precast">#REF!</definedName>
    <definedName name="PressedTile" localSheetId="2">#REF!</definedName>
    <definedName name="PressedTile">#REF!</definedName>
    <definedName name="Pressure_of_the_liquid">#REF!</definedName>
    <definedName name="Primecoat">#REF!</definedName>
    <definedName name="Princ">#REF!</definedName>
    <definedName name="_xlnm.Print_Area" localSheetId="1">'BillofQty '!$A$1:$N$22</definedName>
    <definedName name="_xlnm.Print_Area" localSheetId="2">Gl_ABS!$A$1:$C$5</definedName>
    <definedName name="_xlnm.Print_Area" localSheetId="3">'Schedule A 1'!$A$1:$I$187</definedName>
    <definedName name="_xlnm.Print_Area">#REF!</definedName>
    <definedName name="PRINT_AREA_MI" localSheetId="2">#REF!</definedName>
    <definedName name="PRINT_AREA_MI" localSheetId="3">#REF!</definedName>
    <definedName name="PRINT_AREA_MI">#REF!</definedName>
    <definedName name="Print_Area_Reset">OFFSET(Full_Print,0,0,Last_Row)</definedName>
    <definedName name="_xlnm.Print_Titles" localSheetId="2">Gl_ABS!$3:$3</definedName>
    <definedName name="_xlnm.Print_Titles" localSheetId="3">'Schedule A 1'!$4:$5</definedName>
    <definedName name="prog">#REF!</definedName>
    <definedName name="proom" localSheetId="2">#REF!</definedName>
    <definedName name="proom" localSheetId="3">#REF!</definedName>
    <definedName name="proom">#REF!</definedName>
    <definedName name="proom5x4">#REF!</definedName>
    <definedName name="PROPS">'[2]Shoring and Strutting'!#REF!</definedName>
    <definedName name="Protectiveworks">#REF!</definedName>
    <definedName name="pscha">#REF!</definedName>
    <definedName name="pscratewed">'[40]PSC '!$G$4:$G$87</definedName>
    <definedName name="pscratewoed">'[40]PSC '!$H$4:$H$87</definedName>
    <definedName name="Pt">#REF!</definedName>
    <definedName name="pump_dia">[70]Design!$C$83</definedName>
    <definedName name="pv_hd">#REF!</definedName>
    <definedName name="pvc">'[71]12.1.CS PVC Cable WOEd'!#REF!</definedName>
    <definedName name="pvccableratewed">'[57]CS PVC Cable (ed)'!$O$3:$O$9</definedName>
    <definedName name="pvccableratewoed">'[57]CS PVC Cable WOEd'!$M$2:$M$8</definedName>
    <definedName name="PVCFOC" localSheetId="2">'[2]Shoring and Strutting'!#REF!</definedName>
    <definedName name="PVCFOC">'[2]Shoring and Strutting'!#REF!</definedName>
    <definedName name="PVCFOD" localSheetId="2">'[2]Shoring and Strutting'!#REF!</definedName>
    <definedName name="PVCFOD">'[2]Shoring and Strutting'!#REF!</definedName>
    <definedName name="pvcratewed">'[31]PVCWED '!#REF!</definedName>
    <definedName name="pvcratewoed">'[56]PVCWOED '!$I$5:$I$47</definedName>
    <definedName name="PVCSIC" localSheetId="2">'[2]Shoring and Strutting'!#REF!</definedName>
    <definedName name="PVCSIC">'[2]Shoring and Strutting'!#REF!</definedName>
    <definedName name="PVCSID" localSheetId="2">'[2]Shoring and Strutting'!#REF!</definedName>
    <definedName name="PVCSID">'[2]Shoring and Strutting'!#REF!</definedName>
    <definedName name="pvcsplrates1">'[56]PVC spls'!$F$5:$F$59</definedName>
    <definedName name="pvcsplratesfab">[72]PVCSpls2!#REF!</definedName>
    <definedName name="PVCTHC" localSheetId="2">'[2]Shoring and Strutting'!#REF!</definedName>
    <definedName name="PVCTHC">'[2]Shoring and Strutting'!#REF!</definedName>
    <definedName name="PVCTHD">'[2]Shoring and Strutting'!#REF!</definedName>
    <definedName name="q">#REF!</definedName>
    <definedName name="QQ">#REF!</definedName>
    <definedName name="Query6">#REF!</definedName>
    <definedName name="quota" localSheetId="2">#REF!</definedName>
    <definedName name="quota" localSheetId="3">#REF!</definedName>
    <definedName name="quota">#REF!</definedName>
    <definedName name="qw" localSheetId="1">#REF!</definedName>
    <definedName name="qw" localSheetId="0">#REF!</definedName>
    <definedName name="qw" localSheetId="3">#REF!</definedName>
    <definedName name="qw">#REF!</definedName>
    <definedName name="R.R_1.3">#REF!</definedName>
    <definedName name="R.R_1.5">#REF!</definedName>
    <definedName name="R.R_1.6">#REF!</definedName>
    <definedName name="R_">[58]Analy!#REF!</definedName>
    <definedName name="R_R_1_3">#REF!</definedName>
    <definedName name="R_R_1_5">#REF!</definedName>
    <definedName name="R_R_1_6">#REF!</definedName>
    <definedName name="r_supp">#REF!</definedName>
    <definedName name="r0">#REF!</definedName>
    <definedName name="r10.3">#REF!</definedName>
    <definedName name="r11.3">#REF!</definedName>
    <definedName name="r12.3">#REF!</definedName>
    <definedName name="r13.3">#REF!</definedName>
    <definedName name="r14.3">#REF!</definedName>
    <definedName name="r15.3">#REF!</definedName>
    <definedName name="r16.3">#REF!</definedName>
    <definedName name="r17.3">#REF!</definedName>
    <definedName name="r18.3">#REF!</definedName>
    <definedName name="r19.3">#REF!</definedName>
    <definedName name="r20.3">#REF!</definedName>
    <definedName name="r3.3">#REF!</definedName>
    <definedName name="r4.3">#REF!</definedName>
    <definedName name="r5.3">#REF!</definedName>
    <definedName name="r6.3">#REF!</definedName>
    <definedName name="r7.3">#REF!</definedName>
    <definedName name="r8.3">#REF!</definedName>
    <definedName name="r9.3">#REF!</definedName>
    <definedName name="racking">#REF!</definedName>
    <definedName name="RAIL">#REF!</definedName>
    <definedName name="rama">IF(Loan_Amount*Interest_Rate*Loan_Years*Loan_Start&gt;0,1,0)</definedName>
    <definedName name="ramanothu" localSheetId="2">#REF!</definedName>
    <definedName name="ramanothu" localSheetId="3">#REF!</definedName>
    <definedName name="ramanothu">#REF!</definedName>
    <definedName name="RATE">#REF!</definedName>
    <definedName name="Rate_for_1_Cum">#REF!</definedName>
    <definedName name="RCC">#REF!</definedName>
    <definedName name="RCC.1.1.2_MB">#REF!</definedName>
    <definedName name="RCC.1.1.5.3_MB">#REF!</definedName>
    <definedName name="RCC.1.2.4_MB">#REF!</definedName>
    <definedName name="RCC_1_1_2_MB">#REF!</definedName>
    <definedName name="RCC_1_1_5_3_MB">#REF!</definedName>
    <definedName name="RCC_1_2_4_MB">#REF!</definedName>
    <definedName name="rccnp2rate">'[31]RCCnonpr '!#REF!</definedName>
    <definedName name="rccnp3rate">'[31]RCCnonpr '!#REF!</definedName>
    <definedName name="rccnp4rate">'[31]RCCnonpr '!#REF!</definedName>
    <definedName name="REDOXIDE" localSheetId="2">#REF!</definedName>
    <definedName name="REDOXIDE">#REF!</definedName>
    <definedName name="refill">#REF!</definedName>
    <definedName name="reflexratewed">[48]Reflux!$G$3:$G$18</definedName>
    <definedName name="reflexratewoed">[48]Reflux!$H$3:$H$18</definedName>
    <definedName name="REFT" localSheetId="2">'[2]Shoring and Strutting'!#REF!</definedName>
    <definedName name="REFT">'[2]Shoring and Strutting'!#REF!</definedName>
    <definedName name="REFTC" localSheetId="2">'[2]Shoring and Strutting'!#REF!</definedName>
    <definedName name="REFTC">'[2]Shoring and Strutting'!#REF!</definedName>
    <definedName name="REFTD">'[2]Shoring and Strutting'!#REF!</definedName>
    <definedName name="REINFORCE" localSheetId="2">#REF!</definedName>
    <definedName name="REINFORCE">#REF!</definedName>
    <definedName name="Removingpipes">#REF!</definedName>
    <definedName name="Reroof">#REF!</definedName>
    <definedName name="RING_DEP" localSheetId="2">[33]INPUT!$D$122</definedName>
    <definedName name="RING_DEP">[34]INPUT!$D$123</definedName>
    <definedName name="ring_dep25">[15]INPUT!$D$116</definedName>
    <definedName name="RMHHA" localSheetId="2">'[2]Shoring and Strutting'!#REF!</definedName>
    <definedName name="RMHHA">'[2]Shoring and Strutting'!#REF!</definedName>
    <definedName name="RMHON" localSheetId="2">'[2]Shoring and Strutting'!#REF!</definedName>
    <definedName name="RMHON">'[2]Shoring and Strutting'!#REF!</definedName>
    <definedName name="RMHTH">'[2]Shoring and Strutting'!#REF!</definedName>
    <definedName name="RMHTW">'[2]Shoring and Strutting'!#REF!</definedName>
    <definedName name="Roadfurnitures">#REF!</definedName>
    <definedName name="Rod" localSheetId="2">'[73]Side wall dsn Formula'!$I$20</definedName>
    <definedName name="ROD">#REF!</definedName>
    <definedName name="Rodwt">#REF!</definedName>
    <definedName name="Roof_Offset" localSheetId="2">[33]INPUT!$B$43</definedName>
    <definedName name="Roof_Offset">[34]INPUT!$B$43</definedName>
    <definedName name="Roof_Tmm" localSheetId="2">[33]INPUT!$B$79</definedName>
    <definedName name="Roof_Tmm">[34]INPUT!$B$79</definedName>
    <definedName name="Roughening">#REF!</definedName>
    <definedName name="rr" localSheetId="2">#REF!</definedName>
    <definedName name="rr">#REF!</definedName>
    <definedName name="rrr">[20]Spec!#REF!</definedName>
    <definedName name="RST" localSheetId="2">'[2]Shoring and Strutting'!#REF!</definedName>
    <definedName name="RST">'[2]Shoring and Strutting'!#REF!</definedName>
    <definedName name="Rumblestrip">#REF!</definedName>
    <definedName name="RW" localSheetId="2">[52]Spec!#REF!</definedName>
    <definedName name="rw" localSheetId="3">#REF!</definedName>
    <definedName name="rw">#REF!</definedName>
    <definedName name="RWP">#REF!</definedName>
    <definedName name="RWP.">[52]Spec!#REF!</definedName>
    <definedName name="RWs" localSheetId="2">#REF!</definedName>
    <definedName name="RWs" localSheetId="3">#REF!</definedName>
    <definedName name="RWs">#REF!</definedName>
    <definedName name="s">'[26]Side wall dsn Formula'!$I$2</definedName>
    <definedName name="s_yild">#REF!</definedName>
    <definedName name="s0" localSheetId="2">#REF!</definedName>
    <definedName name="s0">#REF!</definedName>
    <definedName name="s10.3">#REF!</definedName>
    <definedName name="s10_3">#REF!</definedName>
    <definedName name="s11.3">#REF!</definedName>
    <definedName name="s11_3">#REF!</definedName>
    <definedName name="s12.3">#REF!</definedName>
    <definedName name="s12_3">#REF!</definedName>
    <definedName name="s13.3">#REF!</definedName>
    <definedName name="s13_3">#REF!</definedName>
    <definedName name="s14.3">#REF!</definedName>
    <definedName name="s14_3">#REF!</definedName>
    <definedName name="s15.3">#REF!</definedName>
    <definedName name="s15_3">#REF!</definedName>
    <definedName name="s16.3">#REF!</definedName>
    <definedName name="s16_3">#REF!</definedName>
    <definedName name="s17.3">#REF!</definedName>
    <definedName name="s17_3">#REF!</definedName>
    <definedName name="s18.3">#REF!</definedName>
    <definedName name="s18_3">#REF!</definedName>
    <definedName name="s19.3">#REF!</definedName>
    <definedName name="s19_3">#REF!</definedName>
    <definedName name="s20.3">#REF!</definedName>
    <definedName name="s20_3">#REF!</definedName>
    <definedName name="s3.3">#REF!</definedName>
    <definedName name="s3_3">#REF!</definedName>
    <definedName name="s4.3">#REF!</definedName>
    <definedName name="s4_3">#REF!</definedName>
    <definedName name="s5.3">#REF!</definedName>
    <definedName name="s5_3">#REF!</definedName>
    <definedName name="s6.3">#REF!</definedName>
    <definedName name="s6_3">#REF!</definedName>
    <definedName name="s7.3">#REF!</definedName>
    <definedName name="s7_3">#REF!</definedName>
    <definedName name="s8.3">#REF!</definedName>
    <definedName name="s8_3">#REF!</definedName>
    <definedName name="s9.3">#REF!</definedName>
    <definedName name="s9_3">#REF!</definedName>
    <definedName name="SA">#REF!</definedName>
    <definedName name="saftyappliancerate">'[42]Safty appli'!$F$3:$F$14</definedName>
    <definedName name="SAND_FILL" localSheetId="2">#REF!</definedName>
    <definedName name="SAND_FILL">#REF!</definedName>
    <definedName name="sandDep" localSheetId="2">[33]INPUT!$B$55</definedName>
    <definedName name="sandDep">[34]INPUT!$B$55</definedName>
    <definedName name="sandfii">#REF!</definedName>
    <definedName name="sandfill" localSheetId="2">#REF!</definedName>
    <definedName name="sandfill">#REF!</definedName>
    <definedName name="SANDFL" localSheetId="2">'[2]Shoring and Strutting'!#REF!</definedName>
    <definedName name="SANDFL">'[2]Shoring and Strutting'!#REF!</definedName>
    <definedName name="SANDMR" localSheetId="2">'[2]Shoring and Strutting'!#REF!</definedName>
    <definedName name="SANDMR">'[2]Shoring and Strutting'!#REF!</definedName>
    <definedName name="savratewed">'[48]DAV&amp;SAV'!$G$17:$G$27</definedName>
    <definedName name="savratewoed">'[48]DAV&amp;SAV'!$H$17:$H$27</definedName>
    <definedName name="SC" localSheetId="2">[58]Analy!#REF!</definedName>
    <definedName name="SC">'[13]GL JL'!$O$7:$P$16</definedName>
    <definedName name="SCAF" localSheetId="2">'[2]Shoring and Strutting'!#REF!</definedName>
    <definedName name="SCAF">'[2]Shoring and Strutting'!#REF!</definedName>
    <definedName name="Scarify">#REF!</definedName>
    <definedName name="SCH">'[13]GL JL'!$O$7:$AB$16</definedName>
    <definedName name="Sch_hab">#REF!</definedName>
    <definedName name="Sch_type">#REF!</definedName>
    <definedName name="Sched_Pay">#REF!</definedName>
    <definedName name="Scheduled_Extra_Payments">#REF!</definedName>
    <definedName name="Scheduled_Interest_Rate">#REF!</definedName>
    <definedName name="Scheduled_Monthly_Payment">#REF!</definedName>
    <definedName name="Scheme">'[18]Input Data'!$D$1</definedName>
    <definedName name="SCOVC" localSheetId="2">'[2]Shoring and Strutting'!#REF!</definedName>
    <definedName name="SCOVC">'[2]Shoring and Strutting'!#REF!</definedName>
    <definedName name="SD">'[13]GL JL'!$O$7:$U$16</definedName>
    <definedName name="Sdddd">#REF!</definedName>
    <definedName name="sdep" localSheetId="2">[33]INPUT!$B$47</definedName>
    <definedName name="sdep">[34]INPUT!$B$47</definedName>
    <definedName name="se" localSheetId="2">#REF!</definedName>
    <definedName name="se">#REF!</definedName>
    <definedName name="Sealcoat">#REF!</definedName>
    <definedName name="sencount" hidden="1">1</definedName>
    <definedName name="sensen">'[74]Sheet1 (2)'!$A$1:$B$100</definedName>
    <definedName name="Service">#REF!</definedName>
    <definedName name="side_t">[37]Design!$E$867</definedName>
    <definedName name="SIDEWALL">'[26]SW Formula'!$A$1:$H$219</definedName>
    <definedName name="SILVER" localSheetId="2">'[2]Shoring and Strutting'!#REF!</definedName>
    <definedName name="SILVER">'[2]Shoring and Strutting'!#REF!</definedName>
    <definedName name="SN">#REF!</definedName>
    <definedName name="SPe">[44]Spec!$B$19</definedName>
    <definedName name="SPECI">DATE(YEAR(Loan_Start),MONTH(Loan_Start)+#NAME?,DAY(Loan_Start))</definedName>
    <definedName name="specifi">#REF!</definedName>
    <definedName name="Spl_rate">[75]Rates_CI!$A$8:$I$24</definedName>
    <definedName name="ss" localSheetId="2">#REF!</definedName>
    <definedName name="ss" localSheetId="3">#REF!</definedName>
    <definedName name="ss">#REF!</definedName>
    <definedName name="ssas">#REF!</definedName>
    <definedName name="SSS">[58]Analy!#REF!</definedName>
    <definedName name="ssss" localSheetId="2">#REF!</definedName>
    <definedName name="ssss">#REF!</definedName>
    <definedName name="sssss">#REF!</definedName>
    <definedName name="ssssssssssssss">#REF!</definedName>
    <definedName name="ST">#REF!</definedName>
    <definedName name="st_hd">#REF!</definedName>
    <definedName name="st_ht">#REF!</definedName>
    <definedName name="st_len">#REF!</definedName>
    <definedName name="Start">#REF!</definedName>
    <definedName name="STEEL">'[2]Shoring and Strutting'!#REF!</definedName>
    <definedName name="Steel_strength">[46]DsnConcept!$B$16:$D$17</definedName>
    <definedName name="storage">#REF!</definedName>
    <definedName name="Stucco" localSheetId="2">#REF!</definedName>
    <definedName name="Stucco">#REF!</definedName>
    <definedName name="subgrade">#REF!</definedName>
    <definedName name="subtot1">#REF!</definedName>
    <definedName name="subtot2">#REF!</definedName>
    <definedName name="suc_hd">#REF!</definedName>
    <definedName name="sump" localSheetId="1">#REF!</definedName>
    <definedName name="sump" localSheetId="0">#REF!</definedName>
    <definedName name="sump">#REF!</definedName>
    <definedName name="sump_dia" localSheetId="2">[33]TRIAL5!$C$77</definedName>
    <definedName name="sump_dia">[34]TRIAL5!$C$78</definedName>
    <definedName name="sump_innerdia">[33]TRIAL5!$C$304</definedName>
    <definedName name="sump_innerR">#REF!/2</definedName>
    <definedName name="supporttype">'[54]TwoWaySlab-Table'!$AN$10:$AO$18</definedName>
    <definedName name="Surfacedressing">#REF!</definedName>
    <definedName name="surge" localSheetId="2">#REF!</definedName>
    <definedName name="surge">#REF!</definedName>
    <definedName name="SVC" localSheetId="2">'[2]Shoring and Strutting'!#REF!</definedName>
    <definedName name="SVC">'[2]Shoring and Strutting'!#REF!</definedName>
    <definedName name="SVCEI" localSheetId="2">'[2]Shoring and Strutting'!#REF!</definedName>
    <definedName name="SVCEI">'[2]Shoring and Strutting'!#REF!</definedName>
    <definedName name="SVCFO">'[2]Shoring and Strutting'!#REF!</definedName>
    <definedName name="SVCSI">'[2]Shoring and Strutting'!#REF!</definedName>
    <definedName name="SVCTH">'[2]Shoring and Strutting'!#REF!</definedName>
    <definedName name="svratewed">'[48]CIDFSLV '!$G$4:$G$25</definedName>
    <definedName name="svratewoed">'[48]CIDFSLV '!$H$4:$H$25</definedName>
    <definedName name="SW">'[13]GL JL'!$O$7:$S$16</definedName>
    <definedName name="SW10LC" localSheetId="2">'[2]Shoring and Strutting'!#REF!</definedName>
    <definedName name="SW10LC">'[2]Shoring and Strutting'!#REF!</definedName>
    <definedName name="SW12C" localSheetId="2">'[2]Shoring and Strutting'!#REF!</definedName>
    <definedName name="SW12C">'[2]Shoring and Strutting'!#REF!</definedName>
    <definedName name="SW12LC">'[2]Shoring and Strutting'!#REF!</definedName>
    <definedName name="sw15c">'[2]Shoring and Strutting'!#REF!</definedName>
    <definedName name="SW15LC">'[2]Shoring and Strutting'!#REF!</definedName>
    <definedName name="SW8C">'[2]Shoring and Strutting'!#REF!</definedName>
    <definedName name="SW8LC">'[2]Shoring and Strutting'!#REF!</definedName>
    <definedName name="swt" localSheetId="2">[33]INPUT!$B$77</definedName>
    <definedName name="swt">[34]INPUT!$B$77</definedName>
    <definedName name="SWTWD" localSheetId="2">'[2]Shoring and Strutting'!#REF!</definedName>
    <definedName name="SWTWD">'[2]Shoring and Strutting'!#REF!</definedName>
    <definedName name="SWTWHA" localSheetId="2">'[2]Shoring and Strutting'!#REF!</definedName>
    <definedName name="SWTWHA">'[2]Shoring and Strutting'!#REF!</definedName>
    <definedName name="SWTWTH">'[2]Shoring and Strutting'!#REF!</definedName>
    <definedName name="SWTWTW">'[2]Shoring and Strutting'!#REF!</definedName>
    <definedName name="T">[58]Analy!#REF!</definedName>
    <definedName name="TAB22LIST">'[54]Tables WSD from 456-2000'!$E$78:$E$83</definedName>
    <definedName name="table">'[54]TwoWaySlab-Table'!$Y$10:$AI$27</definedName>
    <definedName name="table_j">'[76]Shear and Torsion- Tables 61-63'!$D$72:$I$73</definedName>
    <definedName name="table0">'[32]moments-table(tri)'!$A$746:$E$885</definedName>
    <definedName name="table0.2">'[32]moments-table(tri)'!$A$601:$E$740</definedName>
    <definedName name="table0.4">'[32]moments-table(tri)'!$A$456:$E$595</definedName>
    <definedName name="table0.6">'[32]moments-table(tri)'!$A$307:$E$446</definedName>
    <definedName name="table0.8">'[32]moments-table(tri)'!$A$162:$E$301</definedName>
    <definedName name="table1">'[32]moments-table(tri)'!$A$17:$E$156</definedName>
    <definedName name="table2_3370_2">[77]Tables!$B$72:$E$79</definedName>
    <definedName name="table20">'[41]Table 21-IS3370-Pt4'!$B$109:$L$111</definedName>
    <definedName name="table21">[41]Tables!$A$23:$D$31</definedName>
    <definedName name="TABLE22">'[54]Tables WSD from 456-2000'!$E$78:$I$83</definedName>
    <definedName name="table23">[41]Tables!$A$134:$G$146</definedName>
    <definedName name="table24">[41]Tables!$B$150:$G$152</definedName>
    <definedName name="TABLE3">[78]Calc1!$B$63:$G$97</definedName>
    <definedName name="TABLE4">[78]Calc1!$C$103:$E$139</definedName>
    <definedName name="Table4_6">'[79]Dev.Length and Bond-SINHA'!$H$27:$M$35</definedName>
    <definedName name="table61">'[76]Shear and Torsion- Tables 61-63'!$B$26:$H$54</definedName>
    <definedName name="table61h">'[76]Shear and Torsion- Tables 61-63'!$C$24:$H$25</definedName>
    <definedName name="tablecurvebeam">[80]Table!$B$32:$G$36</definedName>
    <definedName name="tabu" localSheetId="2">#REF!</definedName>
    <definedName name="tabu" localSheetId="3">#REF!</definedName>
    <definedName name="tabu">#REF!</definedName>
    <definedName name="Tackcoat">#REF!</definedName>
    <definedName name="Tarpaper">#REF!</definedName>
    <definedName name="TaxTV">10%</definedName>
    <definedName name="TaxXL">5%</definedName>
    <definedName name="TEE_TAPER_WT" localSheetId="2">#REF!</definedName>
    <definedName name="TEE_TAPER_WT">#REF!</definedName>
    <definedName name="test" localSheetId="1">#REF!</definedName>
    <definedName name="test" localSheetId="0">#REF!</definedName>
    <definedName name="test">#REF!</definedName>
    <definedName name="test1">#REF!</definedName>
    <definedName name="th">#REF!</definedName>
    <definedName name="thopp">#REF!</definedName>
    <definedName name="Tiles">#REF!</definedName>
    <definedName name="TILES_">#REF!</definedName>
    <definedName name="Tiles20">#REF!</definedName>
    <definedName name="TIMBR">'[2]Shoring and Strutting'!#REF!</definedName>
    <definedName name="TMBJST">'[2]Shoring and Strutting'!#REF!</definedName>
    <definedName name="TMBPLA">'[2]Shoring and Strutting'!#REF!</definedName>
    <definedName name="TMBSCA">'[2]Shoring and Strutting'!#REF!</definedName>
    <definedName name="To">'[53]Input Data'!$H$2</definedName>
    <definedName name="topplast">#REF!</definedName>
    <definedName name="TOT">'[13]GL JL'!$O$7:$V$16</definedName>
    <definedName name="Total_Interest">#REF!</definedName>
    <definedName name="Total_Pay">#REF!</definedName>
    <definedName name="Total_Payment">#NAME?+#NAME?</definedName>
    <definedName name="town">#REF!</definedName>
    <definedName name="transitemrate">'[42] trans works 1314'!$J$2:$J$13</definedName>
    <definedName name="trust">#REF!</definedName>
    <definedName name="TT">#NAME?+#NAME?</definedName>
    <definedName name="ttttt">#REF!</definedName>
    <definedName name="Tube">#REF!</definedName>
    <definedName name="Turn_Cock_Rate_Per_Day" localSheetId="2">#REF!</definedName>
    <definedName name="Turn_Cock_Rate_Per_Day">#REF!</definedName>
    <definedName name="TY">'[13]GL JL (2)'!$O$7:$AE$16</definedName>
    <definedName name="Udangudi" localSheetId="2">#REF!</definedName>
    <definedName name="Udangudi">#REF!</definedName>
    <definedName name="udangudi2">#REF!</definedName>
    <definedName name="ui">'[74]Sheet1 (2)'!$A$1:$B$100</definedName>
    <definedName name="ult_req">#REF!</definedName>
    <definedName name="un">#REF!</definedName>
    <definedName name="unfor">#REF!</definedName>
    <definedName name="unit" localSheetId="1">#REF!</definedName>
    <definedName name="unit" localSheetId="0">#REF!</definedName>
    <definedName name="unit">#REF!</definedName>
    <definedName name="unit1">#REF!</definedName>
    <definedName name="UNIT2">#REF!</definedName>
    <definedName name="upvcwed">[56]UPVC!$G$5:$G$24</definedName>
    <definedName name="upvcwoed">[56]UPVC!$H$5:$H$24</definedName>
    <definedName name="vada">[37]DE!$I$22</definedName>
    <definedName name="vada1">[37]DE!$J$21</definedName>
    <definedName name="Values_Entered">IF(Loan_Amount*Interest_Rate*Loan_Years*Loan_Start&gt;0,1,0)</definedName>
    <definedName name="valvepn1.6rate">[31]VALVESPN1.6!#REF!</definedName>
    <definedName name="VALVES_STATEMENT" localSheetId="2">#REF!</definedName>
    <definedName name="VALVES_STATEMENT">#REF!</definedName>
    <definedName name="variationcost">#REF!</definedName>
    <definedName name="Varnish">#REF!</definedName>
    <definedName name="Varnish1">#REF!</definedName>
    <definedName name="VERT_CON_DETAIL">#REF!</definedName>
    <definedName name="vf">#REF!</definedName>
    <definedName name="vg">#REF!</definedName>
    <definedName name="vgr">#REF!</definedName>
    <definedName name="vr">#REF!</definedName>
    <definedName name="VS" localSheetId="2">'[2]Shoring and Strutting'!#REF!</definedName>
    <definedName name="VS">'[2]Shoring and Strutting'!#REF!</definedName>
    <definedName name="vtmrate">#REF!</definedName>
    <definedName name="vtrate">#REF!</definedName>
    <definedName name="vv">#REF!</definedName>
    <definedName name="vxx">#REF!</definedName>
    <definedName name="wall_t">[70]Design!$C$85</definedName>
    <definedName name="wat_col">#REF!</definedName>
    <definedName name="wat_den">#REF!</definedName>
    <definedName name="watermeterrate">#REF!</definedName>
    <definedName name="Wearingcoat">#REF!</definedName>
    <definedName name="Weath.Course" localSheetId="2">#REF!</definedName>
    <definedName name="Weath.Course">#REF!</definedName>
    <definedName name="Weath_Course">#REF!</definedName>
    <definedName name="Weathering">#REF!</definedName>
    <definedName name="Weephole">#REF!</definedName>
    <definedName name="wh">#REF!</definedName>
    <definedName name="White_Wash">#REF!</definedName>
    <definedName name="Win_Grill">#REF!</definedName>
    <definedName name="Win_M.S_RODl" localSheetId="2">#REF!</definedName>
    <definedName name="Win_M.S_RODl">#REF!</definedName>
    <definedName name="Win_M_S_RODl">#REF!</definedName>
    <definedName name="WINDOW">#REF!</definedName>
    <definedName name="WIRE" localSheetId="2">'[2]Shoring and Strutting'!#REF!</definedName>
    <definedName name="WIRE">'[2]Shoring and Strutting'!#REF!</definedName>
    <definedName name="Wood_Paint" localSheetId="2">#REF!</definedName>
    <definedName name="Wood_Paint">#REF!</definedName>
    <definedName name="wor_6" localSheetId="3">#REF!</definedName>
    <definedName name="wor_6">#REF!</definedName>
    <definedName name="WORDS">#REF!</definedName>
    <definedName name="work6">#REF!</definedName>
    <definedName name="WT">#REF!</definedName>
    <definedName name="WW">#REF!</definedName>
    <definedName name="WWW">#REF!</definedName>
    <definedName name="x" localSheetId="2">#REF!</definedName>
    <definedName name="x">#REF!</definedName>
    <definedName name="XX">#REF!</definedName>
    <definedName name="xxx" localSheetId="1">#REF!</definedName>
    <definedName name="xxx">#REF!</definedName>
    <definedName name="xxxx">#REF!</definedName>
    <definedName name="xxxxxxxxx">'[2]Shoring and Strutting'!#REF!</definedName>
    <definedName name="y">'[26]Side wall dsn Formula'!$I$2</definedName>
    <definedName name="year">#REF!</definedName>
    <definedName name="yy" localSheetId="2">#REF!</definedName>
    <definedName name="yy">#REF!</definedName>
    <definedName name="YYA1">'[26]Side wall dsn Formula'!$I$12</definedName>
    <definedName name="YYA2">'[26]Side wall dsn Formula'!$I$14</definedName>
    <definedName name="YYB1">'[26]Side wall dsn Formula'!$I$16</definedName>
    <definedName name="YYB2">'[26]Side wall dsn Formula'!$I$18</definedName>
    <definedName name="YYC1">'[26]Side wall dsn Formula'!$I$40</definedName>
    <definedName name="YYC2">'[26]Side wall dsn Formula'!$I$38</definedName>
    <definedName name="YYC3">'[26]Side wall dsn Formula'!$I$42</definedName>
    <definedName name="YYC4">'[26]Side wall dsn Formula'!$I$44</definedName>
    <definedName name="YYF1">'[26]Side wall dsn Formula'!$I$32</definedName>
    <definedName name="YYF2">'[26]Side wall dsn Formula'!$I$34</definedName>
    <definedName name="yyy">#NAME?+#NAME?</definedName>
    <definedName name="yyyy">#REF!</definedName>
    <definedName name="yyyyyy" localSheetId="2">#REF!</definedName>
    <definedName name="yyyyyy">#REF!</definedName>
    <definedName name="Z">'[26]Side wall dsn Formula'!$I$10</definedName>
    <definedName name="zsdf">'[2]Shoring and Strutting'!#REF!</definedName>
    <definedName name="zz">'[2]Shoring and Strutting'!#REF!</definedName>
    <definedName name="zzz" localSheetId="2">#REF!</definedName>
    <definedName name="zzz" localSheetId="3">#REF!</definedName>
    <definedName name="zzz">#REF!</definedName>
    <definedName name="zzzzz">#REF!</definedName>
    <definedName name="ZZZZZZZZZZ">'[2]Shoring and Strutting'!#REF!</definedName>
    <definedName name="zzzzzzzzzzz">'[2]Shoring and Strutting'!#REF!</definedName>
  </definedNames>
  <calcPr calcId="12451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64" i="12"/>
  <c r="C43" l="1"/>
  <c r="I138"/>
  <c r="C46"/>
  <c r="C9"/>
  <c r="I132" l="1"/>
  <c r="I6"/>
  <c r="I186" l="1"/>
  <c r="I185"/>
  <c r="I184"/>
  <c r="I183"/>
  <c r="I182"/>
  <c r="I181"/>
  <c r="I180"/>
  <c r="I179"/>
  <c r="I178"/>
  <c r="I177"/>
  <c r="I176"/>
  <c r="I175"/>
  <c r="I174"/>
  <c r="I173"/>
  <c r="I172"/>
  <c r="I171"/>
  <c r="I168"/>
  <c r="I167"/>
  <c r="I166"/>
  <c r="I165"/>
  <c r="I164"/>
  <c r="I163"/>
  <c r="I162"/>
  <c r="I161"/>
  <c r="I160"/>
  <c r="I159"/>
  <c r="I158"/>
  <c r="I157"/>
  <c r="I156"/>
  <c r="I155"/>
  <c r="I154"/>
  <c r="I153"/>
  <c r="I152"/>
  <c r="I151"/>
  <c r="I150"/>
  <c r="I149"/>
  <c r="I148"/>
  <c r="I147"/>
  <c r="I146"/>
  <c r="I145"/>
  <c r="I144"/>
  <c r="I143"/>
  <c r="I142"/>
  <c r="I141"/>
  <c r="I140"/>
  <c r="I139"/>
  <c r="I137"/>
  <c r="I136"/>
  <c r="I135"/>
  <c r="I134"/>
  <c r="I133"/>
  <c r="I131"/>
  <c r="I130"/>
  <c r="I129"/>
  <c r="I128"/>
  <c r="I127"/>
  <c r="I126"/>
  <c r="I125"/>
  <c r="I124"/>
  <c r="I123"/>
  <c r="I122"/>
  <c r="I121"/>
  <c r="I120"/>
  <c r="I119"/>
  <c r="I118"/>
  <c r="I117"/>
  <c r="I116"/>
  <c r="I115"/>
  <c r="I114"/>
  <c r="I113"/>
  <c r="I112"/>
  <c r="I111"/>
  <c r="I110"/>
  <c r="I109"/>
  <c r="I108"/>
  <c r="I107"/>
  <c r="I106"/>
  <c r="I105"/>
  <c r="I104"/>
  <c r="I103"/>
  <c r="I102"/>
  <c r="I101"/>
  <c r="I100"/>
  <c r="I99"/>
  <c r="I98"/>
  <c r="I97"/>
  <c r="I96"/>
  <c r="I95"/>
  <c r="I94"/>
  <c r="I93"/>
  <c r="I92"/>
  <c r="I91"/>
  <c r="I90"/>
  <c r="I89"/>
  <c r="I88"/>
  <c r="I87"/>
  <c r="I86"/>
  <c r="I85"/>
  <c r="I84"/>
  <c r="I83"/>
  <c r="I82"/>
  <c r="I81"/>
  <c r="I80"/>
  <c r="I79"/>
  <c r="I78"/>
  <c r="I77"/>
  <c r="I76"/>
  <c r="I75"/>
  <c r="I74"/>
  <c r="I73"/>
  <c r="I72"/>
  <c r="I71"/>
  <c r="I70"/>
  <c r="I69"/>
  <c r="I68"/>
  <c r="I67"/>
  <c r="I66"/>
  <c r="I65"/>
  <c r="I64"/>
  <c r="I63"/>
  <c r="I62"/>
  <c r="I61"/>
  <c r="I60"/>
  <c r="I59"/>
  <c r="I58"/>
  <c r="I57"/>
  <c r="I56"/>
  <c r="I55"/>
  <c r="I54"/>
  <c r="I53"/>
  <c r="I52"/>
  <c r="I51"/>
  <c r="I50"/>
  <c r="I49"/>
  <c r="I48"/>
  <c r="I47"/>
  <c r="I46"/>
  <c r="I45"/>
  <c r="I44"/>
  <c r="I43"/>
  <c r="I42"/>
  <c r="I41"/>
  <c r="I40"/>
  <c r="I39"/>
  <c r="I38"/>
  <c r="I37"/>
  <c r="I36"/>
  <c r="I35"/>
  <c r="I34"/>
  <c r="I33"/>
  <c r="I32"/>
  <c r="I31"/>
  <c r="I30"/>
  <c r="I29"/>
  <c r="I28"/>
  <c r="I27"/>
  <c r="I26"/>
  <c r="I25"/>
  <c r="I24"/>
  <c r="I23"/>
  <c r="I22"/>
  <c r="I21"/>
  <c r="I20"/>
  <c r="I19"/>
  <c r="I18"/>
  <c r="I17"/>
  <c r="I16"/>
  <c r="I15"/>
  <c r="I14"/>
  <c r="I13"/>
  <c r="I12"/>
  <c r="I11"/>
  <c r="I10"/>
  <c r="I9"/>
  <c r="I8"/>
  <c r="I7"/>
  <c r="I187" l="1"/>
  <c r="I189"/>
  <c r="I190" l="1"/>
  <c r="C4" i="10"/>
  <c r="C5" s="1"/>
</calcChain>
</file>

<file path=xl/sharedStrings.xml><?xml version="1.0" encoding="utf-8"?>
<sst xmlns="http://schemas.openxmlformats.org/spreadsheetml/2006/main" count="720" uniqueCount="260">
  <si>
    <t>Description of work</t>
  </si>
  <si>
    <t>TNBP No. 
Other specification</t>
  </si>
  <si>
    <t>Unit</t>
  </si>
  <si>
    <t>Rate</t>
  </si>
  <si>
    <t>in figures</t>
  </si>
  <si>
    <t>in words</t>
  </si>
  <si>
    <t>a)</t>
  </si>
  <si>
    <t>i)</t>
  </si>
  <si>
    <t>ii)</t>
  </si>
  <si>
    <t>Kg</t>
  </si>
  <si>
    <t>iii)</t>
  </si>
  <si>
    <t>iv)</t>
  </si>
  <si>
    <t>v)</t>
  </si>
  <si>
    <t>vi)</t>
  </si>
  <si>
    <t>m3</t>
  </si>
  <si>
    <t>m</t>
  </si>
  <si>
    <t>One metre</t>
  </si>
  <si>
    <t>Nos</t>
  </si>
  <si>
    <t>vii)</t>
  </si>
  <si>
    <t>viii)</t>
  </si>
  <si>
    <t>ix)</t>
  </si>
  <si>
    <t>xiii)</t>
  </si>
  <si>
    <t xml:space="preserve">Supply and delivery of 18 Amps\440V Electro magnetic Contactors Suitable for Starter in AC Three Phase rating Conforming to IS/IEC 60947-4-1 </t>
  </si>
  <si>
    <t xml:space="preserve">Supply and delivery of 25 Amps\440V Electro magnetic Contactors Suitable for Starter in AC Three Phase rating Conforming to IS/IEC 60947-4-1 </t>
  </si>
  <si>
    <t xml:space="preserve">Supply and delivery of 40 Amps\440V Electro magnetic Contactors Suitable for Starter in AC Three Phase rating Conforming to IS/IEC 60947-4-1 </t>
  </si>
  <si>
    <t xml:space="preserve">150 mm CI Sluice valve </t>
  </si>
  <si>
    <t xml:space="preserve">100 mm CI Sluice valve </t>
  </si>
  <si>
    <t>a</t>
  </si>
  <si>
    <t>Special Specification</t>
  </si>
  <si>
    <t>b</t>
  </si>
  <si>
    <t>c</t>
  </si>
  <si>
    <t>i</t>
  </si>
  <si>
    <t xml:space="preserve"> m3</t>
  </si>
  <si>
    <t>63mm PVC 4KSC</t>
  </si>
  <si>
    <t>75mm PVC 4KSC</t>
  </si>
  <si>
    <t>90mm PVC 4 KSC</t>
  </si>
  <si>
    <t>110mm PVC 4KSC</t>
  </si>
  <si>
    <t>140mm PVC 4KSC</t>
  </si>
  <si>
    <t>63 mm PVC Coupler Fabricated 4 KSC</t>
  </si>
  <si>
    <t>75 mm PVC Coupler Fabricated 4 KSC</t>
  </si>
  <si>
    <t>90 mm PVC Coupler Fabricated 4 KSC</t>
  </si>
  <si>
    <t>110 mm PVC Coupler Fabricated 4 KSC</t>
  </si>
  <si>
    <t>140 mm PVC Coupler Fabricated 4 KSC</t>
  </si>
  <si>
    <t>BILL OF QUANTITIES</t>
  </si>
  <si>
    <t xml:space="preserve">General </t>
  </si>
  <si>
    <t xml:space="preserve">The Bill of Quantities shall contain items for the construction, installation, testing, commissioning and maintenance of the Works to be carried out by the Contractor </t>
  </si>
  <si>
    <t xml:space="preserve">The Bill of Quantities will be used to calculate the Contract Price.  The contractor shall be paid for the quantum of work done at the rate furnished for each item in the Bill of Quantities. </t>
  </si>
  <si>
    <t>Where there is a discrepancy between  the rates in words and figures,  the lesser of the two will only be taken into consideration.</t>
  </si>
  <si>
    <t>Where there is a discrepancy between the unit rate and line item total resulting from multiplying the unit rate by the quantity, the unit rate as quoted will govern.</t>
  </si>
  <si>
    <t>Where there is an  arithmetical discrepancy in the page total as well as grand total, the corrected total by the Employer will govern</t>
  </si>
  <si>
    <t>The rates furnished in the BOQ shall be for carrying out the work in conformity to the BIS, TNBP and Technical Specifications and other Terms and Conditions set out in the Bid Document</t>
  </si>
  <si>
    <t xml:space="preserve">All pages in the BOQ should  be signed without omission.  All corrections/over writing should be properly attested by the Bidder.  </t>
  </si>
  <si>
    <t xml:space="preserve">Change in the Quantities </t>
  </si>
  <si>
    <t xml:space="preserve">If the final quantity of the work done differs from the quantity in the Bill of Quantities for the particular item/items, the rates as in the agreement for the relevant items shall be paid. </t>
  </si>
  <si>
    <t>GST</t>
  </si>
  <si>
    <t>GST is applicable as per GO. 296, Finance(salaries) Dept. Dt. 09.10.2017, GOI, Ministry of finance – central tax (Rate) New Delhi, notification No. 11/2017/ Dt. 28.06.2017  and as amended from time to time.From every payment  made to the firm/ contractor, deduction at source towards GST shall be made for civil works contract as  per Government of India, Ministry of Finance/ Department  of Revenue, New Delhi Notification No. 20 / 2017 – Central Tax (Rate) / Dt.22.08.2017 subject to issue of  amendments from time to time.</t>
  </si>
  <si>
    <t xml:space="preserve">Name of Work : </t>
  </si>
  <si>
    <t>-----------------------------------------------------------------------------------------------------------------</t>
  </si>
  <si>
    <t xml:space="preserve"> Sl.No.    Description of     Quantity   Specifi   Unit                       Rate               Amount</t>
  </si>
  <si>
    <t xml:space="preserve">                Item of Work                      cation                   ---------------------------</t>
  </si>
  <si>
    <t xml:space="preserve">                                                                                                in                  in </t>
  </si>
  <si>
    <t xml:space="preserve">                                                                                            Figures         Words </t>
  </si>
  <si>
    <t xml:space="preserve"> -----------------------------------------------------------------------------------------------------------------</t>
  </si>
  <si>
    <t>TAMIL NADU WATER SUPPLY AND DRAINAGE   BOARD</t>
  </si>
  <si>
    <r>
      <t xml:space="preserve"> 1/1, SAMBAKULAM, MADURAI -625007                </t>
    </r>
    <r>
      <rPr>
        <b/>
        <sz val="12"/>
        <rFont val="Times New Roman"/>
        <family val="1"/>
      </rPr>
      <t xml:space="preserve">                                                           </t>
    </r>
  </si>
  <si>
    <t xml:space="preserve">OFFICE OF THE CHIEF ENGINEER, </t>
  </si>
  <si>
    <t xml:space="preserve"> OPPOSITE TO MATTUTHAVANI BUS STAND,   </t>
  </si>
  <si>
    <t>BILL OF QUANTITES</t>
  </si>
  <si>
    <t>No.</t>
  </si>
  <si>
    <t>x</t>
  </si>
  <si>
    <t>ii</t>
  </si>
  <si>
    <t>iii</t>
  </si>
  <si>
    <t>iv</t>
  </si>
  <si>
    <t>v</t>
  </si>
  <si>
    <t>vi</t>
  </si>
  <si>
    <t>vii</t>
  </si>
  <si>
    <t>viii</t>
  </si>
  <si>
    <t>xi</t>
  </si>
  <si>
    <t>xii</t>
  </si>
  <si>
    <t>xv</t>
  </si>
  <si>
    <t>160mm PVC 4KSC</t>
  </si>
  <si>
    <t>200mm PVC 4KSC</t>
  </si>
  <si>
    <t>Refilling with excavated soil (other than sand)complying with standard specification in layers of 15cm watered well rammed and consolidated after the pipes and specials are laid,jointed and tested etc. and removing and depositing the surplus earth at the places shown by the TWAD Board Officers.</t>
  </si>
  <si>
    <t xml:space="preserve">Supply and delivery of 400 Amps\440V Electro magnetic Contactors Suitable for Starter in AC Three Phase rating Conforming to IS/IEC 60947-4-1 </t>
  </si>
  <si>
    <t xml:space="preserve">250 mm CI Sluice valve </t>
  </si>
  <si>
    <t xml:space="preserve">350 mm CI Sluice valve </t>
  </si>
  <si>
    <t>Hours</t>
  </si>
  <si>
    <t>One kilogram</t>
  </si>
  <si>
    <t>each</t>
  </si>
  <si>
    <t>One  metre</t>
  </si>
  <si>
    <t>SS 20 B,23, 95 and  Special specifications</t>
  </si>
  <si>
    <t xml:space="preserve"> Special specifications</t>
  </si>
  <si>
    <t xml:space="preserve"> Special specification and as per     IE rules</t>
  </si>
  <si>
    <t>IS 1554, 7098 (part I)/ 1988 with ISI Marking and Special Specification</t>
  </si>
  <si>
    <t>Special specifications</t>
  </si>
  <si>
    <t>ML</t>
  </si>
  <si>
    <t>GENERAL  ABSTRACT</t>
  </si>
  <si>
    <t>SCHEDULE - A</t>
  </si>
  <si>
    <t>NAME OF COMPONENT</t>
  </si>
  <si>
    <t>Amount                           Rs.          Ps.</t>
  </si>
  <si>
    <t>TOTAL</t>
  </si>
  <si>
    <t>Schedule - A 1</t>
  </si>
  <si>
    <t xml:space="preserve">NAME OF WORK :OPERATION AND MAINTENANCE OF CWSS TO NANGUNERI, THISAYAVILAI TOWN PANCHAYATS AND 297 RURAL HABITATIONS IN TIRUNELVELI DISTRICT </t>
  </si>
  <si>
    <t>Sl.No.</t>
  </si>
  <si>
    <t>Quantity</t>
  </si>
  <si>
    <t>Amount</t>
  </si>
  <si>
    <t>One ML</t>
  </si>
  <si>
    <r>
      <t xml:space="preserve">Attending </t>
    </r>
    <r>
      <rPr>
        <b/>
        <sz val="10"/>
        <rFont val="Verdana"/>
        <family val="2"/>
      </rPr>
      <t>Burst</t>
    </r>
    <r>
      <rPr>
        <sz val="10"/>
        <rFont val="Verdana"/>
        <family val="2"/>
      </rPr>
      <t xml:space="preserve"> in  the  pipelines  of  this  CWSS  for the following  items,  as per  the standard  procedure  including earthwork  excavation,  dewatering,  removing,  relaying, jointing,  civil works,  cost of materials  and all incidental  charges,  etc complete within the  stipulated  time  limit  as  specified   in  Clause  2.2.5   of  General  conditions   of Contract - Part II.  etc complete and as directed by TWAD Board officers</t>
    </r>
  </si>
  <si>
    <t>Earth  work  excavation  and depositing  on  bank  in hard stiff clay, stiff black cotton soil, hard red earth, shales, murrams, ordinary gravel stoney earth mixed with small sized boulders etc., for leak rectification works for the following sizes of PSC pipes with standard trench width and depth etc.,  complete and as directed by the  TWAD Board officers.</t>
  </si>
  <si>
    <r>
      <t xml:space="preserve">For Pipes of various sizes </t>
    </r>
    <r>
      <rPr>
        <b/>
        <sz val="11"/>
        <rFont val="Arial"/>
        <family val="2"/>
      </rPr>
      <t>( AC &amp; PSC)</t>
    </r>
  </si>
  <si>
    <t>One cubic metre</t>
  </si>
  <si>
    <t>Supply and delivery of lead wool as per sample including loading, umloading and transportation charges etc. complete and as directed by TWAD Bd. Officers</t>
  </si>
  <si>
    <t>150 mm AC of Various Classes</t>
  </si>
  <si>
    <t>200 mm AC of Various Classes</t>
  </si>
  <si>
    <t>300 mm AC of Various Classes</t>
  </si>
  <si>
    <t>400 mm AC of Various Classes</t>
  </si>
  <si>
    <t>500 mm dia PSC Pipe Various Classes</t>
  </si>
  <si>
    <t>400 mm dia PSC Pipe Various Classes</t>
  </si>
  <si>
    <t>350 mm dia PSC Pipe Various Classes</t>
  </si>
  <si>
    <t>Supply and delivery of Hard crete oil as per sample including loading, umloading and transportation charges etc. complete and as directed by TWAD Bd. Officers</t>
  </si>
  <si>
    <t>lit</t>
  </si>
  <si>
    <t>One litre</t>
  </si>
  <si>
    <t>Supply and delivery of cement</t>
  </si>
  <si>
    <t>Dewatering using 3HP to 70HP diesel engine pumpset including Hire charges, cost of Diesel, Engine oil, pump operator, labour charges, conveyance of pumpset and
fuel to site and back, loading, unloading and any other incidental charges etc.,  complete and as directed by the  TWAD Board officers.</t>
  </si>
  <si>
    <t>One hour</t>
  </si>
  <si>
    <t>SS 25 and Special specifications</t>
  </si>
  <si>
    <r>
      <t xml:space="preserve">Attending </t>
    </r>
    <r>
      <rPr>
        <b/>
        <sz val="10"/>
        <rFont val="Verdana"/>
        <family val="2"/>
      </rPr>
      <t>Leak</t>
    </r>
    <r>
      <rPr>
        <sz val="10"/>
        <rFont val="Verdana"/>
        <family val="2"/>
      </rPr>
      <t xml:space="preserve"> in  the  pipelines  of  this  CWSS  for the following  items,  as per  the standard  procedure  including earthwork  excavation,  dewatering,  removing,  relaying, jointing,  civil works,  cost of materials  and all incidental  charges,  etc complete within the  stipulated  time  limit  as  specified   in  Clause  2.2.5   of  General  conditions   of Contract - Part II.  etc complete and as directed by TWAD Board officers</t>
    </r>
  </si>
  <si>
    <t>Earth  work  excavation  and depositing  on  bank  in hard stiff clay, stiff black cotton soil, hard red earth, shales, murrams, ordinary gravel stoney earth mixed with small sized boulders etc., for leak rectification works for the following sizes of AC pipes with standard trench width and depth etc.,  complete and as directed by the  TWAD Board officers.</t>
  </si>
  <si>
    <t>Supply and delivery of Leak Arresting CID joint Class 15 - as per IS 8794/1988  etc.,  complete and as directed by the  TWAD Board officers.</t>
  </si>
  <si>
    <t>IS 8794 / 1988 and  Special specifications</t>
  </si>
  <si>
    <t>400 mm dia AC Class 15 Pipe</t>
  </si>
  <si>
    <t>300 mm dia AC Class 15 Pipe</t>
  </si>
  <si>
    <t>200 mm dia AC Class 15 Pipe</t>
  </si>
  <si>
    <t>150 mm dia AC Class 15 Pipe</t>
  </si>
  <si>
    <t xml:space="preserve">For 500 NB PSC of various classes Pipe </t>
  </si>
  <si>
    <t xml:space="preserve">For 400 NB PSC of various classes Pipe </t>
  </si>
  <si>
    <t xml:space="preserve">For 350 NB PSC of various classes Pipe </t>
  </si>
  <si>
    <t>400 mm AC Class 15</t>
  </si>
  <si>
    <t>Hour</t>
  </si>
  <si>
    <t>300 mm AC Class 15</t>
  </si>
  <si>
    <t>200 mm AC Class 15</t>
  </si>
  <si>
    <t>150 mm AC Class 15</t>
  </si>
  <si>
    <t xml:space="preserve">350 mm dia  PSC of various classes </t>
  </si>
  <si>
    <t>For PVC Pipes of various classes</t>
  </si>
  <si>
    <t>For AC Pipes of various classes</t>
  </si>
  <si>
    <t>For PSC Pipes of various classes</t>
  </si>
  <si>
    <t>Supply and delivery of the following sizes of   pipes and specials  confirming to  IS other specifications as amended from time to time with ISI marking  as specified in ISI and having the required working pressure and delivery at site of work  including loading, unloading, freight, stacking and transit, insurance charges,  etc., complete and as directed by TWAD Board officers.</t>
  </si>
  <si>
    <t>50mm PVC 6KSC</t>
  </si>
  <si>
    <t>150 mm DI K7 Class</t>
  </si>
  <si>
    <t>200 mm DI K7 Class</t>
  </si>
  <si>
    <t>300 mm DI K7 Class</t>
  </si>
  <si>
    <t>400 mm DI K7 Class</t>
  </si>
  <si>
    <t>355.6 mm x 4 mm thick MS PIPE</t>
  </si>
  <si>
    <t>xiv</t>
  </si>
  <si>
    <t>406.4 mm x 4 mm thick MS PIPE</t>
  </si>
  <si>
    <t>508 mm x 6.3 mm thick PIPE</t>
  </si>
  <si>
    <r>
      <t>Supply and delivery of following sizes of  Specials conforming to IS specifications at site of work including loading, unloading, transportation,  insurance,</t>
    </r>
    <r>
      <rPr>
        <b/>
        <sz val="11"/>
        <rFont val="Arial"/>
        <family val="2"/>
      </rPr>
      <t xml:space="preserve"> </t>
    </r>
    <r>
      <rPr>
        <sz val="11"/>
        <rFont val="Arial"/>
        <family val="2"/>
      </rPr>
      <t xml:space="preserve">  etc., Complete and as directed by TWAD Bd. officers. </t>
    </r>
  </si>
  <si>
    <t>50 mm PVC Coupler Fabricated 6 KSC</t>
  </si>
  <si>
    <t>150mm  MJ Collars for DI pipe</t>
  </si>
  <si>
    <t>200mm  MJ Collars for DI pipe</t>
  </si>
  <si>
    <t>300mm  MJ Collars  for DI pipe</t>
  </si>
  <si>
    <t>400mm  MJ Collars  for DI pipe</t>
  </si>
  <si>
    <t>Removing following the burst Pipes from the pipe line and removal of slushy soil and baling out water and replacing the pipe line with sound pipe including jointing and cost of refilling the pipe line with water for retesting the pipe line etc complete (excluding cost of sound pipe and jointing materials and earth work) and as directed by the TWAD Board Officers</t>
  </si>
  <si>
    <t>300mm dia AC Class 15 Pipe</t>
  </si>
  <si>
    <t>400mm dia AC Class 15 Pipe</t>
  </si>
  <si>
    <t>For 350 mm PSC Pipes of various classes</t>
  </si>
  <si>
    <t>For 400 mm PSC Pipes of various classes</t>
  </si>
  <si>
    <t>For 500 mm PSC Pipes of various classes</t>
  </si>
  <si>
    <t>Carrying   out  the   repair   works   occuring   during  the   maintenance   period   in  the Electrical,  Mechanical  and  Elctro-mechanical  items  to  bring  back  the  scheme  / components into normal running conditition as per specification including all charges for  dismantling,  repair,  reinstallation,  conveyance,  cost  of  materials  and  all  other incidental  charges  within  the  stipulated  time  limit  etc.,  complete  as  specified  in Clause 2.2.6 of General conditions of Contract Part II.B74  complete and as directed by the  TWAD Board officers.</t>
  </si>
  <si>
    <t xml:space="preserve">Rewinding of motor and reconditioning pump and repair works to 5 HP Submersible Pump Set (580 LPM  X 16 M) (600 LPM  X 25 M ) (715 LPM  X 15 M )  including cost of all material, conveyance ,labour charges for removing and re-erection of Submersible pumpset at Pathamadai  Head Works - 15Nos </t>
  </si>
  <si>
    <t>No</t>
  </si>
  <si>
    <t xml:space="preserve">Rewinding of motor and reconditioning pump and repair works to 7.5 HP Submersible Pump Set (including cost of all material, conveyance ,labour charges for removing and re-erection of Submersible pumpset at Pathamadai  Head Works, Keelakaruvelankulam, Singikulam, Thisayanvilai, Chidambarapuram pump room  - 5 Nos </t>
  </si>
  <si>
    <t>Rewinding of motor and repair works to 90 HP VT pumpset  (7220 lpm x 39 m Head ) including cost of all material, conveyance ,labour charges for removing and re-erection of VT pumpset  at Pathamadai Head Works Pump Room - 1 No</t>
  </si>
  <si>
    <t>Rewinding of motor and repair works to 75 HP VT pumpset  (4623 lpm x 45 m Head ) including cost of all material, conveyance ,labour charges for removing and re-erection of VT  pumpset  at Pathamadai Head Works Pump Room - 1 No</t>
  </si>
  <si>
    <t>Rewinding of motor and repair works to 120 HP HSC pumpset  ( 5184 lpm x 51 m Head  ) including cost of all material, conveyance, labour charges for removing and re-erection of centrifugal HSC Motor at Singikulam  Booster Sump  Pump Room - 1 Nos</t>
  </si>
  <si>
    <t>Rewinding of motor and repair works to 60 HP HSC pumpset  (3253 lpm x 52 m Head)    (3525 lpm x 37 m Head) including cost of all material, conveyance, labour charges for removing and re-erection of centrifugal HSC Motor at Singikulam  &amp; Mavadi   Pump Room - 2 Nos</t>
  </si>
  <si>
    <t>Rewinding of motor and repair works to 12.5 HP centrigugal pumpset  (700 lpm x 16 m Head ) including cost of all material, conveyance, labour charges for removing and re-erection of centrifugal   Motor at Vadakkankulam  Pump Room - 1 Nos</t>
  </si>
  <si>
    <t>Rewinding of motor and repair works to 15 HP centrigugal pumpset  (510 lpm x 75 m Head) including cost of all material, conveyance, labour charges for removing and re-erection of centrifugal   Motor at Vadakkankulam  Pump Room - 1 Nos</t>
  </si>
  <si>
    <t>Rewinding of motor and reconditioning pump and repair works to 4 HP  Submersible Pump Set   (200LPM  X 40M) (125 lpm x 40 m) including cost of all material, conveyance, labour charges for removing and re-erection of Submersible pumpset at Ittamozhi, Rajivgandhi Nagar &amp; Patrakattivilai Pumproom - 3 Nos</t>
  </si>
  <si>
    <t>Rewinding of motor and reconditioning pump and repair works to 10 HP  Submersible Pump Set   (120 LPM  X 47 M ) including cost of all material ,conveyance ,labour charges for removing and re-erection of Submersible pumpset at South Vijayanarayanam Pumproom - 1 Nos</t>
  </si>
  <si>
    <t>Rewinding of motor and reconditioning pump and repair works to 3 HP  Submersible Pump Set    including cost of all material ,conveyance ,labour charges for removing and re-erection of Submersible pumpset at Perumal Nagar, Thisayanvilai, Samuga Rengapuram, Radhapuram, Vadakkankulam, Alaganeri, Avaraikulam &amp; Kasthuri rengapuram    Pumproom - 8 Nos</t>
  </si>
  <si>
    <t>Rewinding of motor and reconditioning pump and repair works to 2 HP  Centrifugal Pump Set   including cost of all material ,conveyance ,labour charges for removing and re-erection of Centrifugal  pumpset at  South Vijayanarayanam, Marukalkurichi, Mavadi, Radhapuram, Vadakkankulam &amp; Alganeri  Pumproom - 6 Nos</t>
  </si>
  <si>
    <t xml:space="preserve">Repair and reconditioning works in the following HSC  pumpset  including cost of all material exluding  Bronze impeller ,conveyance ,labour charges for removing and re-erection of Vertical turbine pumpset at Pump Room </t>
  </si>
  <si>
    <t>Head works ( 4623 LPM x 45m) - 75HP  VT pset</t>
  </si>
  <si>
    <t>Singikulam (5184 LPM x 51m)- 120 HP  HSC Pset</t>
  </si>
  <si>
    <t>Singikulam (3253 LPM x 52m)- 60 HP  HSC Pset</t>
  </si>
  <si>
    <t>South Vijaya Narayanam (1960 LPM x 33)- 30 HP  HSC Pset</t>
  </si>
  <si>
    <t>Radhapuram (1445 LPM x 45m)- 30 HP  HSC Pset</t>
  </si>
  <si>
    <t>Repair and reconditioning of starter</t>
  </si>
  <si>
    <t xml:space="preserve">Supply and delivery of 250 Amps\440V Electro magnetic Contactors Suitable for Starter in AC Three Phase rating Conforming to IS/IEC 60947-4-1 </t>
  </si>
  <si>
    <t>Attending cable fault by replacing the cable 9 Nos of IW</t>
  </si>
  <si>
    <t>Supply, delivery of 1.1 KV Grade 3 core 50 Sq. mm PVC insulated and steel Armoured aluminium cable as per I.S.1554 for following Wells submersible motor to main panel board.</t>
  </si>
  <si>
    <t>Laying of 1.1 KV Grade 3 core 50 Sq. mm PVC insulated steel Armoured aluminium cable as per I.E. rules to be laid in between  Well Submersible motor and main panel board.</t>
  </si>
  <si>
    <t>Jonting  the 1.1KV grade 3 Core 50 SQ mm PVC Insulated Steel armoured aluminum cable as per I E Rules including Jointing materials etc complete directed by the TWAD Board officers</t>
  </si>
  <si>
    <t>nos</t>
  </si>
  <si>
    <t>Repairing/ reconditioning of  Sluice valve (for line valve/ for Scour valve) including all material, labour (Specify type of sluice valve and type of repair to be carried out)</t>
  </si>
  <si>
    <t xml:space="preserve">350 mm CI NRV valve </t>
  </si>
  <si>
    <t xml:space="preserve">100 mm CI NRV valve </t>
  </si>
  <si>
    <t xml:space="preserve">100mm Double air valve </t>
  </si>
  <si>
    <t xml:space="preserve">80 mm Double air valve </t>
  </si>
  <si>
    <t xml:space="preserve">50 mm Double air valve </t>
  </si>
  <si>
    <t xml:space="preserve">40 mm Double air valve </t>
  </si>
  <si>
    <t>Supply, delivery and fixing of following size of Gate valves in OHT's</t>
  </si>
  <si>
    <t>125 mm Gate valve</t>
  </si>
  <si>
    <t>100 mm Gate valve</t>
  </si>
  <si>
    <t>80 mm Gate valve</t>
  </si>
  <si>
    <t>65 mm Gate valve</t>
  </si>
  <si>
    <t>50 mm Gate valve</t>
  </si>
  <si>
    <t>40 mm Gate valve</t>
  </si>
  <si>
    <t>Supply and delivery Power capacitor for power factor improvement with oil filled with discharge resistance 3 phase 415/440V 50 HZ conforming to ISS:2834 with ISI marking</t>
  </si>
  <si>
    <t>KVAR</t>
  </si>
  <si>
    <t>each KVAR</t>
  </si>
  <si>
    <t xml:space="preserve"> Total</t>
  </si>
  <si>
    <t xml:space="preserve">NAME OF SCHEME :-  OPERATION AND MAINTENANCE OF CWSS TO NANGUNERI, THISAYAVILAI TOWN PANCHAYATS AND 297 RURAL HABITATIONS IN TIRUNELVELI DISTRICT FOR THE YEAR 2022-2023
</t>
  </si>
  <si>
    <t xml:space="preserve">Name of Scheme: OPERATION AND MAINTENANCE OF CWSS TO NANGUNERI, THISAYAVILAI TOWN PANCHAYATS AND 297 RURAL HABITATIONS IN TIRUNELVELI DISTRICT </t>
  </si>
  <si>
    <t>160 mm PVC Coupler Fabricated 4 KSC</t>
  </si>
  <si>
    <t>200 mm PVC Coupler Fabricated 4 KSC</t>
  </si>
  <si>
    <t>350mm  PSC Collars for MS pipe</t>
  </si>
  <si>
    <t>xiv)</t>
  </si>
  <si>
    <t>400mm  PSC Collars for MS pipe</t>
  </si>
  <si>
    <t>xv)</t>
  </si>
  <si>
    <t>500mm PSC Collars for MS pipe</t>
  </si>
  <si>
    <t>Supply and delivery of Directly operated Bi metallic Thermal Overload relay upto 5 A - 10 A which operates in case of overload and also in case of under voltage with manual and auto reset mode</t>
  </si>
  <si>
    <t>Supply and delivery of Directly operated Bi metallic Thermal Overload relay upto 10 A - 20 A which operates in case of overload and also in case of under voltage with manual and auto reset mode</t>
  </si>
  <si>
    <t>Supply and delivery of Directly operated Bi metallic Thermal Overload relay upto 20 A - 30 A which operates in case of overload and also in case of under voltage with manual and auto reset mode</t>
  </si>
  <si>
    <t>Removal of sediments and deposition of sludge, silt,Particles inside the sump at various capacities by engaging required labours and diesel pumpsets and cleaning the side wall using wire brushes, brooms, collecting , lifting of the deposited slit particles on above the sump and washing side wall and the slab using bleaching powder etc., complete and as directed by TWAD Board officers</t>
  </si>
  <si>
    <t>Sump at variuos capacity</t>
  </si>
  <si>
    <t>Pathamadai (Headworks)</t>
  </si>
  <si>
    <t>b)</t>
  </si>
  <si>
    <t>Singikulam</t>
  </si>
  <si>
    <t>c)</t>
  </si>
  <si>
    <t>e)</t>
  </si>
  <si>
    <t>SouthVijayanarayanam</t>
  </si>
  <si>
    <t>f)</t>
  </si>
  <si>
    <t>Thisayanvilai</t>
  </si>
  <si>
    <t>g)</t>
  </si>
  <si>
    <t>PerumalNagar</t>
  </si>
  <si>
    <t>h)</t>
  </si>
  <si>
    <t>Mavadi</t>
  </si>
  <si>
    <t>Radhapuram</t>
  </si>
  <si>
    <t>j)</t>
  </si>
  <si>
    <t>Vadakkankulam</t>
  </si>
  <si>
    <t>k)</t>
  </si>
  <si>
    <t>Samugarengapuram</t>
  </si>
  <si>
    <t>l)</t>
  </si>
  <si>
    <t>Alaganeri</t>
  </si>
  <si>
    <t>m)</t>
  </si>
  <si>
    <t>Avaraikulam</t>
  </si>
  <si>
    <t>n)</t>
  </si>
  <si>
    <t>Ittamohi</t>
  </si>
  <si>
    <t>o)</t>
  </si>
  <si>
    <t>Pettaikulam</t>
  </si>
  <si>
    <t>p)</t>
  </si>
  <si>
    <t>Rajivgandhinagar</t>
  </si>
  <si>
    <t>Desilting of 9 Nos of Infiltration well at ponnankurichi</t>
  </si>
  <si>
    <t xml:space="preserve">OPERATION AND MAINTENANCE OF CWSS TO NANGUNERI, THISAYAVILAI TOWN PANCHAYATS AND 297 RURAL HABITATIONS IN TIRUNELVELI DISTRICT including repair and rectification works for the period  from 16.07.2022 to 31.03.2023 (2nd Call)
</t>
  </si>
  <si>
    <t>Dewatering using 3HP to 70HP diesel engine pumpset including Hire charges, cost of Diesel, Engine oil, pump operator, labour charges, conveyance of pumpset and fuel to site and back, loading, unloading and any other incidental charges etc.,  complete and as directed by the  TWAD Board officers.</t>
  </si>
  <si>
    <r>
      <t xml:space="preserve">Operation  and  Maintenance  of  the  Electro  Mechanical  installations,  equipments, components,  pipelines   valves   and   appurtenances,   water   retaining   structures including  protector  of  all  schemee  components  from  damages/  theft  undertaking legal  actions  for  such  untoward  incidents,  preventive  maintenance,  disinfection  and deliverance  of  water  as per  quality  standards  and  supply  of  earmarked  quantity  of water  to  the  beneficiaries  </t>
    </r>
    <r>
      <rPr>
        <b/>
        <sz val="10"/>
        <color indexed="8"/>
        <rFont val="Arial"/>
        <family val="2"/>
      </rPr>
      <t>as  per  Annexure 10.62 MLD,</t>
    </r>
    <r>
      <rPr>
        <sz val="10"/>
        <color indexed="8"/>
        <rFont val="Arial"/>
        <family val="2"/>
      </rPr>
      <t xml:space="preserve">  carrying  out  the  O&amp;M   as  per standard  operating  procedures,  Acts  and  rules  in  force  and  as  directed  by  TWAD Board   Oficers   and   excluding    cost   towards   attending   leak,   burst   repair   and replacement  works  to  electro  mechanical  installations  consumables  for  disinfection of water, cleaning  of all water retaining  structure, electricity etc complete and as directed by TWAD Board officers (259*10.62)</t>
    </r>
  </si>
  <si>
    <t>OPERATION AND MAINTENANCE OF CWSS TO NANGUNERI, THISAYAVILAI TOWN PANCHAYATS AND 297 RURAL HABITATIONS IN TIRUNELVELI DISTRICT including repair and rectification works for the period  from 16.07.2022 to 31.03.2023</t>
  </si>
  <si>
    <t xml:space="preserve">NAME OF WORK : OUTSOURSING OF OPERATION AND MAINTENANCE OF CWSS TO NANGUNERI, THISAYAVILAI TOWN PANCHAYATS AND 297 RURAL HABITATIONS IN TIRUNELVELI DISTRICT  including repair and rectification works for the period  from 16.07.2022 to 31.03.2023 </t>
  </si>
</sst>
</file>

<file path=xl/styles.xml><?xml version="1.0" encoding="utf-8"?>
<styleSheet xmlns="http://schemas.openxmlformats.org/spreadsheetml/2006/main">
  <numFmts count="27">
    <numFmt numFmtId="5" formatCode="&quot;$&quot;#,##0_);\(&quot;$&quot;#,##0\)"/>
    <numFmt numFmtId="6" formatCode="&quot;$&quot;#,##0_);[Red]\(&quot;$&quot;#,##0\)"/>
    <numFmt numFmtId="42" formatCode="_(&quot;$&quot;* #,##0_);_(&quot;$&quot;* \(#,##0\);_(&quot;$&quot;* &quot;-&quot;_);_(@_)"/>
    <numFmt numFmtId="44" formatCode="_(&quot;$&quot;* #,##0.00_);_(&quot;$&quot;* \(#,##0.00\);_(&quot;$&quot;* &quot;-&quot;??_);_(@_)"/>
    <numFmt numFmtId="43" formatCode="_(* #,##0.00_);_(* \(#,##0.00\);_(* &quot;-&quot;??_);_(@_)"/>
    <numFmt numFmtId="164" formatCode="_ * #,##0_ ;_ * \-#,##0_ ;_ * &quot;-&quot;_ ;_ @_ "/>
    <numFmt numFmtId="165" formatCode="_ &quot;₹&quot;\ * #,##0.00_ ;_ &quot;₹&quot;\ * \-#,##0.00_ ;_ &quot;₹&quot;\ * &quot;-&quot;??_ ;_ @_ "/>
    <numFmt numFmtId="166" formatCode="_ * #,##0.00_ ;_ * \-#,##0.00_ ;_ * &quot;-&quot;??_ ;_ @_ "/>
    <numFmt numFmtId="167" formatCode="0.000"/>
    <numFmt numFmtId="168" formatCode="_ &quot;\&quot;* #,##0_ ;_ &quot;\&quot;* \-#,##0_ ;_ &quot;\&quot;* &quot;-&quot;_ ;_ @_ "/>
    <numFmt numFmtId="169" formatCode="_ &quot;\&quot;* #,##0.00_ ;_ &quot;\&quot;* \-#,##0.00_ ;_ &quot;\&quot;* &quot;-&quot;??_ ;_ @_ "/>
    <numFmt numFmtId="170" formatCode="00\,00\,000.00"/>
    <numFmt numFmtId="171" formatCode="m/d/yy;@"/>
    <numFmt numFmtId="172" formatCode="&quot;Rs.&quot;#,##0_);[Red]\(&quot;Rs.&quot;#,##0\)"/>
    <numFmt numFmtId="173" formatCode="_(* #,##0.0000_);_(* \(#,##0.0000\);_(* &quot;-&quot;??_);_(@_)"/>
    <numFmt numFmtId="174" formatCode="_(* #,##0_);_(* \(#,##0\);_(* &quot;-&quot;??_);_(@_)"/>
    <numFmt numFmtId="175" formatCode="_(&quot;Rs.&quot;* #,##0_);_(&quot;Rs.&quot;* \(#,##0\);_(&quot;Rs.&quot;* &quot;-&quot;_);_(@_)"/>
    <numFmt numFmtId="176" formatCode="_-* #,##0.00_-;\-* #,##0.00_-;_-* &quot;-&quot;??_-;_-@_-"/>
    <numFmt numFmtId="177" formatCode="0.0"/>
    <numFmt numFmtId="178" formatCode="0_)"/>
    <numFmt numFmtId="179" formatCode="0.000000000"/>
    <numFmt numFmtId="180" formatCode="_([$€-2]* #,##0.00_);_([$€-2]* \(#,##0.00\);_([$€-2]* &quot;-&quot;??_)"/>
    <numFmt numFmtId="181" formatCode="_-* #,##0.00\ [$€-1]_-;\-* #,##0.00\ [$€-1]_-;_-* &quot;-&quot;??\ [$€-1]_-"/>
    <numFmt numFmtId="182" formatCode="0.00_)"/>
    <numFmt numFmtId="183" formatCode="_-* #,##0_-;\-* #,##0_-;_-* &quot;-&quot;_-;_-@_-"/>
    <numFmt numFmtId="184" formatCode="_-&quot;$&quot;* #,##0_-;\-&quot;$&quot;* #,##0_-;_-&quot;$&quot;* &quot;-&quot;_-;_-@_-"/>
    <numFmt numFmtId="185" formatCode="_-&quot;$&quot;* #,##0.00_-;\-&quot;$&quot;* #,##0.00_-;_-&quot;$&quot;* &quot;-&quot;??_-;_-@_-"/>
  </numFmts>
  <fonts count="70">
    <font>
      <sz val="11"/>
      <color theme="1"/>
      <name val="Calibri"/>
      <family val="2"/>
      <scheme val="minor"/>
    </font>
    <font>
      <sz val="11"/>
      <color indexed="8"/>
      <name val="Calibri"/>
      <family val="2"/>
    </font>
    <font>
      <sz val="10"/>
      <name val="Arial"/>
      <family val="2"/>
    </font>
    <font>
      <b/>
      <sz val="10"/>
      <name val="Verdana"/>
      <family val="2"/>
    </font>
    <font>
      <sz val="10"/>
      <name val="Verdana"/>
      <family val="2"/>
    </font>
    <font>
      <sz val="10"/>
      <name val="Arial"/>
      <family val="2"/>
    </font>
    <font>
      <sz val="10"/>
      <name val="MS Sans Serif"/>
      <family val="2"/>
    </font>
    <font>
      <sz val="14"/>
      <name val="??"/>
      <family val="3"/>
      <charset val="129"/>
    </font>
    <font>
      <sz val="12"/>
      <name val="???"/>
      <family val="1"/>
      <charset val="129"/>
    </font>
    <font>
      <sz val="14"/>
      <name val="¾©"/>
      <charset val="128"/>
    </font>
    <font>
      <sz val="12"/>
      <name val="¾©"/>
      <charset val="128"/>
    </font>
    <font>
      <sz val="12"/>
      <name val="¹ÙÅÁÃ¼"/>
      <charset val="129"/>
    </font>
    <font>
      <sz val="12"/>
      <name val="µ¸¿òÃ¼p"/>
      <charset val="129"/>
    </font>
    <font>
      <sz val="11"/>
      <name val="Calibri"/>
      <family val="2"/>
    </font>
    <font>
      <sz val="12"/>
      <name val="Times New Roman"/>
      <family val="1"/>
    </font>
    <font>
      <b/>
      <sz val="10"/>
      <name val="Arial"/>
      <family val="2"/>
    </font>
    <font>
      <sz val="11"/>
      <name val="Arial"/>
      <family val="2"/>
    </font>
    <font>
      <b/>
      <u/>
      <sz val="12"/>
      <name val="Arial"/>
      <family val="2"/>
    </font>
    <font>
      <sz val="14"/>
      <name val="Times New Roman"/>
      <family val="1"/>
    </font>
    <font>
      <b/>
      <sz val="16"/>
      <name val="Times New Roman"/>
      <family val="1"/>
    </font>
    <font>
      <b/>
      <sz val="12"/>
      <name val="Times New Roman"/>
      <family val="1"/>
    </font>
    <font>
      <b/>
      <sz val="12"/>
      <name val="Arial"/>
      <family val="2"/>
    </font>
    <font>
      <sz val="11"/>
      <color theme="1"/>
      <name val="Calibri"/>
      <family val="2"/>
      <scheme val="minor"/>
    </font>
    <font>
      <b/>
      <sz val="11"/>
      <color rgb="FF000000"/>
      <name val="Arial"/>
      <family val="2"/>
    </font>
    <font>
      <sz val="11"/>
      <color rgb="FF000000"/>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sz val="11"/>
      <color indexed="10"/>
      <name val="Bookman Old Style"/>
      <family val="1"/>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u/>
      <sz val="6.6"/>
      <color indexed="12"/>
      <name val="Calibri"/>
      <family val="2"/>
    </font>
    <font>
      <sz val="11"/>
      <color indexed="62"/>
      <name val="Calibri"/>
      <family val="2"/>
    </font>
    <font>
      <sz val="11"/>
      <color indexed="52"/>
      <name val="Calibri"/>
      <family val="2"/>
    </font>
    <font>
      <sz val="11"/>
      <color indexed="60"/>
      <name val="Calibri"/>
      <family val="2"/>
    </font>
    <font>
      <sz val="11"/>
      <name val="Times New Roman"/>
      <family val="1"/>
    </font>
    <font>
      <b/>
      <sz val="11"/>
      <color indexed="63"/>
      <name val="Calibri"/>
      <family val="2"/>
    </font>
    <font>
      <b/>
      <sz val="18"/>
      <color indexed="56"/>
      <name val="Cambria"/>
      <family val="2"/>
    </font>
    <font>
      <b/>
      <sz val="11"/>
      <color indexed="8"/>
      <name val="Calibri"/>
      <family val="2"/>
    </font>
    <font>
      <sz val="11"/>
      <color indexed="10"/>
      <name val="Calibri"/>
      <family val="2"/>
    </font>
    <font>
      <sz val="11"/>
      <color rgb="FF000000"/>
      <name val="Calibri"/>
      <family val="2"/>
    </font>
    <font>
      <sz val="11"/>
      <color rgb="FF000000"/>
      <name val="Arial"/>
      <family val="2"/>
    </font>
    <font>
      <sz val="11"/>
      <color rgb="FF000000"/>
      <name val="Calibri"/>
      <family val="2"/>
    </font>
    <font>
      <sz val="11"/>
      <color rgb="FF9C6500"/>
      <name val="Calibri"/>
      <family val="2"/>
      <scheme val="minor"/>
    </font>
    <font>
      <sz val="11"/>
      <color theme="0"/>
      <name val="Calibri"/>
      <family val="2"/>
      <scheme val="minor"/>
    </font>
    <font>
      <b/>
      <sz val="11"/>
      <name val="Arial"/>
      <family val="2"/>
    </font>
    <font>
      <sz val="10"/>
      <name val="Calibri"/>
      <family val="2"/>
    </font>
    <font>
      <sz val="8"/>
      <name val="Arial"/>
      <family val="2"/>
    </font>
    <font>
      <b/>
      <sz val="15"/>
      <color indexed="62"/>
      <name val="Calibri"/>
      <family val="2"/>
    </font>
    <font>
      <b/>
      <sz val="13"/>
      <color indexed="62"/>
      <name val="Calibri"/>
      <family val="2"/>
    </font>
    <font>
      <b/>
      <sz val="11"/>
      <color indexed="62"/>
      <name val="Calibri"/>
      <family val="2"/>
    </font>
    <font>
      <u/>
      <sz val="12"/>
      <color indexed="12"/>
      <name val="Courier"/>
      <family val="3"/>
    </font>
    <font>
      <sz val="12"/>
      <color rgb="FF007CFF"/>
      <name val="Calibri"/>
      <family val="2"/>
      <scheme val="minor"/>
    </font>
    <font>
      <u/>
      <sz val="10"/>
      <color indexed="12"/>
      <name val="Arial"/>
      <family val="2"/>
    </font>
    <font>
      <sz val="12"/>
      <name val="Bookman Old Style"/>
      <family val="1"/>
    </font>
    <font>
      <b/>
      <i/>
      <sz val="16"/>
      <name val="Helv"/>
      <family val="2"/>
    </font>
    <font>
      <sz val="10"/>
      <color indexed="8"/>
      <name val="Arial"/>
      <family val="2"/>
    </font>
    <font>
      <sz val="10"/>
      <name val="Courier"/>
      <family val="3"/>
    </font>
    <font>
      <sz val="10"/>
      <name val="Arial Narrow"/>
      <family val="2"/>
    </font>
    <font>
      <sz val="10"/>
      <color rgb="FF000000"/>
      <name val="Times New Roman"/>
      <family val="1"/>
    </font>
    <font>
      <sz val="10"/>
      <name val="Arial"/>
      <family val="2"/>
    </font>
    <font>
      <b/>
      <sz val="11"/>
      <name val="Times New Roman"/>
      <family val="1"/>
    </font>
    <font>
      <b/>
      <sz val="18"/>
      <color indexed="62"/>
      <name val="Cambria"/>
      <family val="2"/>
    </font>
    <font>
      <b/>
      <sz val="18"/>
      <color indexed="56"/>
      <name val="Cambria"/>
      <family val="1"/>
    </font>
    <font>
      <sz val="10"/>
      <color rgb="FF000000"/>
      <name val="Arial"/>
      <family val="2"/>
    </font>
    <font>
      <b/>
      <sz val="10"/>
      <color indexed="8"/>
      <name val="Arial"/>
      <family val="2"/>
    </font>
  </fonts>
  <fills count="51">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EB9C"/>
      </patternFill>
    </fill>
    <fill>
      <patternFill patternType="solid">
        <fgColor theme="5" tint="0.39997558519241921"/>
        <bgColor indexed="65"/>
      </patternFill>
    </fill>
    <fill>
      <patternFill patternType="solid">
        <fgColor theme="8" tint="0.39997558519241921"/>
        <bgColor indexed="65"/>
      </patternFill>
    </fill>
    <fill>
      <patternFill patternType="solid">
        <fgColor indexed="9"/>
      </patternFill>
    </fill>
    <fill>
      <patternFill patternType="solid">
        <fgColor indexed="31"/>
        <bgColor indexed="64"/>
      </patternFill>
    </fill>
    <fill>
      <patternFill patternType="solid">
        <fgColor indexed="45"/>
        <bgColor indexed="64"/>
      </patternFill>
    </fill>
    <fill>
      <patternFill patternType="solid">
        <fgColor indexed="42"/>
        <bgColor indexed="64"/>
      </patternFill>
    </fill>
    <fill>
      <patternFill patternType="solid">
        <fgColor indexed="46"/>
        <bgColor indexed="64"/>
      </patternFill>
    </fill>
    <fill>
      <patternFill patternType="solid">
        <fgColor indexed="27"/>
        <bgColor indexed="64"/>
      </patternFill>
    </fill>
    <fill>
      <patternFill patternType="solid">
        <fgColor indexed="47"/>
        <bgColor indexed="64"/>
      </patternFill>
    </fill>
    <fill>
      <patternFill patternType="solid">
        <fgColor indexed="44"/>
        <bgColor indexed="64"/>
      </patternFill>
    </fill>
    <fill>
      <patternFill patternType="solid">
        <fgColor indexed="29"/>
        <bgColor indexed="64"/>
      </patternFill>
    </fill>
    <fill>
      <patternFill patternType="solid">
        <fgColor indexed="11"/>
        <bgColor indexed="64"/>
      </patternFill>
    </fill>
    <fill>
      <patternFill patternType="solid">
        <fgColor indexed="51"/>
        <bgColor indexed="64"/>
      </patternFill>
    </fill>
    <fill>
      <patternFill patternType="solid">
        <fgColor indexed="30"/>
        <bgColor indexed="64"/>
      </patternFill>
    </fill>
    <fill>
      <patternFill patternType="solid">
        <fgColor indexed="36"/>
        <bgColor indexed="64"/>
      </patternFill>
    </fill>
    <fill>
      <patternFill patternType="solid">
        <fgColor indexed="49"/>
        <bgColor indexed="64"/>
      </patternFill>
    </fill>
    <fill>
      <patternFill patternType="solid">
        <fgColor indexed="52"/>
        <bgColor indexed="64"/>
      </patternFill>
    </fill>
    <fill>
      <patternFill patternType="solid">
        <fgColor indexed="62"/>
        <bgColor indexed="64"/>
      </patternFill>
    </fill>
    <fill>
      <patternFill patternType="solid">
        <fgColor indexed="10"/>
        <bgColor indexed="64"/>
      </patternFill>
    </fill>
    <fill>
      <patternFill patternType="solid">
        <fgColor indexed="57"/>
        <bgColor indexed="64"/>
      </patternFill>
    </fill>
    <fill>
      <patternFill patternType="solid">
        <fgColor indexed="54"/>
      </patternFill>
    </fill>
    <fill>
      <patternFill patternType="solid">
        <fgColor indexed="53"/>
        <bgColor indexed="64"/>
      </patternFill>
    </fill>
    <fill>
      <patternFill patternType="solid">
        <fgColor indexed="22"/>
        <bgColor indexed="64"/>
      </patternFill>
    </fill>
    <fill>
      <patternFill patternType="solid">
        <fgColor indexed="55"/>
        <bgColor indexed="64"/>
      </patternFill>
    </fill>
    <fill>
      <patternFill patternType="solid">
        <fgColor indexed="26"/>
        <bgColor indexed="64"/>
      </patternFill>
    </fill>
    <fill>
      <patternFill patternType="solid">
        <fgColor indexed="43"/>
        <bgColor indexed="64"/>
      </patternFill>
    </fill>
  </fills>
  <borders count="41">
    <border>
      <left/>
      <right/>
      <top/>
      <bottom/>
      <diagonal/>
    </border>
    <border>
      <left style="thin">
        <color indexed="64"/>
      </left>
      <right style="thin">
        <color indexed="64"/>
      </right>
      <top style="thin">
        <color indexed="64"/>
      </top>
      <bottom style="thin">
        <color indexed="64"/>
      </bottom>
      <diagonal/>
    </border>
    <border>
      <left style="double">
        <color indexed="64"/>
      </left>
      <right/>
      <top style="double">
        <color indexed="64"/>
      </top>
      <bottom/>
      <diagonal/>
    </border>
    <border>
      <left/>
      <right/>
      <top style="double">
        <color indexed="64"/>
      </top>
      <bottom/>
      <diagonal/>
    </border>
    <border>
      <left/>
      <right style="double">
        <color indexed="64"/>
      </right>
      <top style="double">
        <color indexed="64"/>
      </top>
      <bottom/>
      <diagonal/>
    </border>
    <border>
      <left style="double">
        <color indexed="64"/>
      </left>
      <right/>
      <top/>
      <bottom/>
      <diagonal/>
    </border>
    <border>
      <left/>
      <right style="double">
        <color indexed="64"/>
      </right>
      <top/>
      <bottom/>
      <diagonal/>
    </border>
    <border>
      <left style="double">
        <color indexed="64"/>
      </left>
      <right/>
      <top/>
      <bottom style="double">
        <color indexed="64"/>
      </bottom>
      <diagonal/>
    </border>
    <border>
      <left/>
      <right/>
      <top/>
      <bottom style="double">
        <color indexed="64"/>
      </bottom>
      <diagonal/>
    </border>
    <border>
      <left/>
      <right style="double">
        <color indexed="64"/>
      </right>
      <top/>
      <bottom style="double">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right/>
      <top style="hair">
        <color indexed="64"/>
      </top>
      <bottom style="hair">
        <color indexed="6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right/>
      <top/>
      <bottom style="thick">
        <color indexed="49"/>
      </bottom>
      <diagonal/>
    </border>
    <border>
      <left/>
      <right/>
      <top/>
      <bottom style="medium">
        <color indexed="49"/>
      </bottom>
      <diagonal/>
    </border>
    <border>
      <left/>
      <right style="thin">
        <color indexed="64"/>
      </right>
      <top/>
      <bottom/>
      <diagonal/>
    </border>
    <border>
      <left/>
      <right/>
      <top style="thin">
        <color indexed="49"/>
      </top>
      <bottom style="double">
        <color indexed="49"/>
      </bottom>
      <diagonal/>
    </border>
    <border>
      <left style="thin">
        <color indexed="64"/>
      </left>
      <right style="thin">
        <color rgb="FF000000"/>
      </right>
      <top style="thin">
        <color indexed="64"/>
      </top>
      <bottom style="hair">
        <color indexed="64"/>
      </bottom>
      <diagonal/>
    </border>
    <border>
      <left style="thin">
        <color rgb="FF000000"/>
      </left>
      <right style="thin">
        <color rgb="FF000000"/>
      </right>
      <top style="thin">
        <color indexed="64"/>
      </top>
      <bottom style="hair">
        <color indexed="64"/>
      </bottom>
      <diagonal/>
    </border>
    <border>
      <left style="thin">
        <color indexed="64"/>
      </left>
      <right style="thin">
        <color rgb="FF000000"/>
      </right>
      <top style="hair">
        <color indexed="64"/>
      </top>
      <bottom style="hair">
        <color indexed="64"/>
      </bottom>
      <diagonal/>
    </border>
    <border>
      <left style="thin">
        <color rgb="FF000000"/>
      </left>
      <right style="thin">
        <color rgb="FF000000"/>
      </right>
      <top style="hair">
        <color indexed="64"/>
      </top>
      <bottom style="hair">
        <color indexed="64"/>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right style="thin">
        <color rgb="FF000000"/>
      </right>
      <top style="hair">
        <color indexed="64"/>
      </top>
      <bottom style="hair">
        <color indexed="64"/>
      </bottom>
      <diagonal/>
    </border>
    <border>
      <left style="thin">
        <color indexed="64"/>
      </left>
      <right style="thin">
        <color rgb="FF000000"/>
      </right>
      <top style="hair">
        <color indexed="64"/>
      </top>
      <bottom style="thin">
        <color rgb="FF000000"/>
      </bottom>
      <diagonal/>
    </border>
    <border>
      <left style="thin">
        <color rgb="FF000000"/>
      </left>
      <right style="thin">
        <color rgb="FF000000"/>
      </right>
      <top style="hair">
        <color indexed="64"/>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right style="thin">
        <color rgb="FF000000"/>
      </right>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style="thin">
        <color rgb="FF000000"/>
      </right>
      <top style="hair">
        <color indexed="64"/>
      </top>
      <bottom/>
      <diagonal/>
    </border>
  </borders>
  <cellStyleXfs count="3388">
    <xf numFmtId="0" fontId="0" fillId="0" borderId="0"/>
    <xf numFmtId="6" fontId="6"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0" fontId="7" fillId="0" borderId="0" applyFont="0" applyFill="0" applyBorder="0" applyAlignment="0" applyProtection="0"/>
    <xf numFmtId="0" fontId="8" fillId="0" borderId="0" applyFont="0" applyFill="0" applyBorder="0" applyAlignment="0" applyProtection="0"/>
    <xf numFmtId="40" fontId="7" fillId="0" borderId="0" applyFont="0" applyFill="0" applyBorder="0" applyAlignment="0" applyProtection="0"/>
    <xf numFmtId="38" fontId="7" fillId="0" borderId="0" applyFont="0" applyFill="0" applyBorder="0" applyAlignment="0" applyProtection="0"/>
    <xf numFmtId="0" fontId="8" fillId="0" borderId="0" applyFont="0" applyFill="0" applyBorder="0" applyAlignment="0" applyProtection="0"/>
    <xf numFmtId="0" fontId="2" fillId="0" borderId="0" applyFont="0" applyFill="0" applyBorder="0" applyAlignment="0" applyProtection="0"/>
    <xf numFmtId="40" fontId="9" fillId="0" borderId="0" applyFont="0" applyFill="0" applyBorder="0" applyAlignment="0" applyProtection="0"/>
    <xf numFmtId="38" fontId="9" fillId="0" borderId="0" applyFont="0" applyFill="0" applyBorder="0" applyAlignment="0" applyProtection="0"/>
    <xf numFmtId="0" fontId="9" fillId="0" borderId="0" applyFont="0" applyFill="0" applyBorder="0" applyAlignment="0" applyProtection="0"/>
    <xf numFmtId="0" fontId="9" fillId="0" borderId="0" applyFont="0" applyFill="0" applyBorder="0" applyAlignment="0" applyProtection="0"/>
    <xf numFmtId="0" fontId="10" fillId="0" borderId="0"/>
    <xf numFmtId="6" fontId="6" fillId="0" borderId="0" applyFont="0" applyFill="0" applyBorder="0" applyAlignment="0" applyProtection="0"/>
    <xf numFmtId="6" fontId="6" fillId="0" borderId="0" applyFont="0" applyFill="0" applyBorder="0" applyAlignment="0" applyProtection="0"/>
    <xf numFmtId="168" fontId="11" fillId="0" borderId="0" applyFont="0" applyFill="0" applyBorder="0" applyAlignment="0" applyProtection="0"/>
    <xf numFmtId="169" fontId="11" fillId="0" borderId="0" applyFont="0" applyFill="0" applyBorder="0" applyAlignment="0" applyProtection="0"/>
    <xf numFmtId="164" fontId="11" fillId="0" borderId="0" applyFont="0" applyFill="0" applyBorder="0" applyAlignment="0" applyProtection="0"/>
    <xf numFmtId="166" fontId="11" fillId="0" borderId="0" applyFont="0" applyFill="0" applyBorder="0" applyAlignment="0" applyProtection="0"/>
    <xf numFmtId="0" fontId="12" fillId="0" borderId="0"/>
    <xf numFmtId="43" fontId="2" fillId="0" borderId="0" applyFont="0" applyFill="0" applyBorder="0" applyAlignment="0" applyProtection="0"/>
    <xf numFmtId="6" fontId="2" fillId="0" borderId="0" applyFont="0" applyFill="0" applyBorder="0" applyAlignment="0" applyProtection="0"/>
    <xf numFmtId="43" fontId="5" fillId="0" borderId="0" applyFont="0" applyFill="0" applyBorder="0" applyAlignment="0" applyProtection="0"/>
    <xf numFmtId="6" fontId="2" fillId="0" borderId="0" applyFont="0" applyFill="0" applyBorder="0" applyAlignment="0" applyProtection="0"/>
    <xf numFmtId="0" fontId="2" fillId="0" borderId="0" applyFont="0" applyFill="0" applyBorder="0" applyAlignment="0" applyProtection="0"/>
    <xf numFmtId="43" fontId="2" fillId="0" borderId="0" applyFont="0" applyFill="0" applyBorder="0" applyAlignment="0" applyProtection="0"/>
    <xf numFmtId="43" fontId="5" fillId="0" borderId="0" applyFont="0" applyFill="0" applyBorder="0" applyAlignment="0" applyProtection="0"/>
    <xf numFmtId="43" fontId="1" fillId="0" borderId="0" applyFont="0" applyFill="0" applyBorder="0" applyAlignment="0" applyProtection="0"/>
    <xf numFmtId="170" fontId="2" fillId="0" borderId="0" applyFont="0" applyFill="0" applyBorder="0" applyAlignment="0" applyProtection="0"/>
    <xf numFmtId="44" fontId="2" fillId="0" borderId="0" applyFont="0" applyFill="0" applyBorder="0" applyAlignment="0" applyProtection="0">
      <alignment vertical="center"/>
    </xf>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1" fillId="0" borderId="0" applyFont="0" applyFill="0" applyBorder="0" applyAlignment="0" applyProtection="0"/>
    <xf numFmtId="42"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2" fillId="0" borderId="0"/>
    <xf numFmtId="0" fontId="2" fillId="0" borderId="0"/>
    <xf numFmtId="0" fontId="2" fillId="0" borderId="0"/>
    <xf numFmtId="0" fontId="2" fillId="0" borderId="0"/>
    <xf numFmtId="0" fontId="2" fillId="0" borderId="0"/>
    <xf numFmtId="0" fontId="2" fillId="0" borderId="0"/>
    <xf numFmtId="0" fontId="13" fillId="0" borderId="0">
      <alignment vertical="center"/>
    </xf>
    <xf numFmtId="0" fontId="22" fillId="0" borderId="0"/>
    <xf numFmtId="0" fontId="22" fillId="0" borderId="0"/>
    <xf numFmtId="0" fontId="5" fillId="0" borderId="0"/>
    <xf numFmtId="0" fontId="2" fillId="0" borderId="0"/>
    <xf numFmtId="0" fontId="2" fillId="0" borderId="0"/>
    <xf numFmtId="9" fontId="2" fillId="0" borderId="0" applyFont="0" applyFill="0" applyBorder="0" applyAlignment="0" applyProtection="0"/>
    <xf numFmtId="0" fontId="6" fillId="0" borderId="0" applyFont="0" applyFill="0" applyBorder="0" applyAlignment="0" applyProtection="0"/>
    <xf numFmtId="42" fontId="2" fillId="0" borderId="0" applyFont="0" applyFill="0" applyBorder="0" applyAlignment="0" applyProtection="0"/>
    <xf numFmtId="0" fontId="24" fillId="0" borderId="0"/>
    <xf numFmtId="0" fontId="24" fillId="0" borderId="0"/>
    <xf numFmtId="43" fontId="24" fillId="0" borderId="0" applyFont="0" applyFill="0" applyBorder="0" applyAlignment="0" applyProtection="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8" borderId="0" applyNumberFormat="0" applyBorder="0" applyAlignment="0" applyProtection="0"/>
    <xf numFmtId="0" fontId="1" fillId="11" borderId="0" applyNumberFormat="0" applyBorder="0" applyAlignment="0" applyProtection="0"/>
    <xf numFmtId="0" fontId="25" fillId="12" borderId="0" applyNumberFormat="0" applyBorder="0" applyAlignment="0" applyProtection="0"/>
    <xf numFmtId="0" fontId="25" fillId="9" borderId="0" applyNumberFormat="0" applyBorder="0" applyAlignment="0" applyProtection="0"/>
    <xf numFmtId="0" fontId="25" fillId="10" borderId="0" applyNumberFormat="0" applyBorder="0" applyAlignment="0" applyProtection="0"/>
    <xf numFmtId="0" fontId="25" fillId="13" borderId="0" applyNumberFormat="0" applyBorder="0" applyAlignment="0" applyProtection="0"/>
    <xf numFmtId="0" fontId="25" fillId="14" borderId="0" applyNumberFormat="0" applyBorder="0" applyAlignment="0" applyProtection="0"/>
    <xf numFmtId="0" fontId="25" fillId="15" borderId="0" applyNumberFormat="0" applyBorder="0" applyAlignment="0" applyProtection="0"/>
    <xf numFmtId="0" fontId="25" fillId="16" borderId="0" applyNumberFormat="0" applyBorder="0" applyAlignment="0" applyProtection="0"/>
    <xf numFmtId="0" fontId="25" fillId="17" borderId="0" applyNumberFormat="0" applyBorder="0" applyAlignment="0" applyProtection="0"/>
    <xf numFmtId="0" fontId="25" fillId="18" borderId="0" applyNumberFormat="0" applyBorder="0" applyAlignment="0" applyProtection="0"/>
    <xf numFmtId="0" fontId="25" fillId="13" borderId="0" applyNumberFormat="0" applyBorder="0" applyAlignment="0" applyProtection="0"/>
    <xf numFmtId="0" fontId="25" fillId="14" borderId="0" applyNumberFormat="0" applyBorder="0" applyAlignment="0" applyProtection="0"/>
    <xf numFmtId="0" fontId="25" fillId="19" borderId="0" applyNumberFormat="0" applyBorder="0" applyAlignment="0" applyProtection="0"/>
    <xf numFmtId="0" fontId="26" fillId="3" borderId="0" applyNumberFormat="0" applyBorder="0" applyAlignment="0" applyProtection="0"/>
    <xf numFmtId="0" fontId="27" fillId="20" borderId="13" applyNumberFormat="0" applyAlignment="0" applyProtection="0"/>
    <xf numFmtId="0" fontId="27" fillId="20" borderId="13" applyNumberFormat="0" applyAlignment="0" applyProtection="0"/>
    <xf numFmtId="0" fontId="27" fillId="20" borderId="13" applyNumberFormat="0" applyAlignment="0" applyProtection="0"/>
    <xf numFmtId="0" fontId="28" fillId="21" borderId="14" applyNumberFormat="0" applyAlignment="0" applyProtection="0"/>
    <xf numFmtId="168" fontId="2" fillId="0" borderId="0" applyFont="0" applyFill="0" applyBorder="0" applyAlignment="0" applyProtection="0"/>
    <xf numFmtId="166" fontId="2" fillId="0" borderId="0" applyFont="0" applyFill="0" applyBorder="0" applyAlignment="0" applyProtection="0"/>
    <xf numFmtId="166" fontId="2" fillId="0" borderId="0" applyFont="0" applyFill="0" applyBorder="0" applyAlignment="0" applyProtection="0"/>
    <xf numFmtId="166" fontId="2" fillId="0" borderId="0" applyFont="0" applyFill="0" applyBorder="0" applyAlignment="0" applyProtection="0"/>
    <xf numFmtId="166" fontId="2" fillId="0" borderId="0" applyFont="0" applyFill="0" applyBorder="0" applyAlignment="0" applyProtection="0"/>
    <xf numFmtId="166" fontId="2"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171" fontId="2" fillId="0" borderId="0" applyFont="0" applyFill="0" applyBorder="0" applyAlignment="0" applyProtection="0"/>
    <xf numFmtId="171" fontId="2" fillId="0" borderId="0" applyFont="0" applyFill="0" applyBorder="0" applyAlignment="0" applyProtection="0"/>
    <xf numFmtId="171" fontId="2" fillId="0" borderId="0" applyFont="0" applyFill="0" applyBorder="0" applyAlignment="0" applyProtection="0"/>
    <xf numFmtId="171" fontId="2" fillId="0" borderId="0" applyFont="0" applyFill="0" applyBorder="0" applyAlignment="0" applyProtection="0"/>
    <xf numFmtId="171"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172"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166"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68" fontId="2" fillId="0" borderId="0" applyFont="0" applyFill="0" applyBorder="0" applyAlignment="0" applyProtection="0"/>
    <xf numFmtId="173" fontId="2" fillId="0" borderId="0" applyFont="0" applyFill="0" applyBorder="0" applyAlignment="0" applyProtection="0"/>
    <xf numFmtId="173" fontId="2" fillId="0" borderId="0" applyFont="0" applyFill="0" applyBorder="0" applyAlignment="0" applyProtection="0"/>
    <xf numFmtId="173" fontId="2" fillId="0" borderId="0" applyFont="0" applyFill="0" applyBorder="0" applyAlignment="0" applyProtection="0"/>
    <xf numFmtId="173"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43" fontId="2"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171" fontId="2" fillId="0" borderId="0" applyFont="0" applyFill="0" applyBorder="0" applyAlignment="0" applyProtection="0"/>
    <xf numFmtId="171" fontId="2" fillId="0" borderId="0" applyFont="0" applyFill="0" applyBorder="0" applyAlignment="0" applyProtection="0"/>
    <xf numFmtId="171" fontId="2" fillId="0" borderId="0" applyFont="0" applyFill="0" applyBorder="0" applyAlignment="0" applyProtection="0"/>
    <xf numFmtId="171" fontId="2" fillId="0" borderId="0" applyFont="0" applyFill="0" applyBorder="0" applyAlignment="0" applyProtection="0"/>
    <xf numFmtId="170" fontId="2" fillId="0" borderId="0" applyFont="0" applyFill="0" applyBorder="0" applyAlignment="0" applyProtection="0"/>
    <xf numFmtId="170"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167" fontId="2" fillId="0" borderId="0" applyFont="0" applyFill="0" applyBorder="0" applyAlignment="0" applyProtection="0"/>
    <xf numFmtId="43"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3" fontId="2" fillId="0" borderId="0" applyFont="0" applyFill="0" applyBorder="0" applyAlignment="0" applyProtection="0"/>
    <xf numFmtId="173" fontId="2" fillId="0" borderId="0" applyFont="0" applyFill="0" applyBorder="0" applyAlignment="0" applyProtection="0"/>
    <xf numFmtId="173" fontId="2" fillId="0" borderId="0" applyFont="0" applyFill="0" applyBorder="0" applyAlignment="0" applyProtection="0"/>
    <xf numFmtId="173" fontId="2" fillId="0" borderId="0" applyFont="0" applyFill="0" applyBorder="0" applyAlignment="0" applyProtection="0"/>
    <xf numFmtId="172" fontId="2" fillId="0" borderId="0" applyFont="0" applyFill="0" applyBorder="0" applyAlignment="0" applyProtection="0"/>
    <xf numFmtId="173" fontId="2" fillId="0" borderId="0" applyFont="0" applyFill="0" applyBorder="0" applyAlignment="0" applyProtection="0"/>
    <xf numFmtId="173" fontId="2" fillId="0" borderId="0" applyFont="0" applyFill="0" applyBorder="0" applyAlignment="0" applyProtection="0"/>
    <xf numFmtId="173" fontId="2" fillId="0" borderId="0" applyFont="0" applyFill="0" applyBorder="0" applyAlignment="0" applyProtection="0"/>
    <xf numFmtId="173" fontId="2" fillId="0" borderId="0" applyFont="0" applyFill="0" applyBorder="0" applyAlignment="0" applyProtection="0"/>
    <xf numFmtId="172" fontId="2" fillId="0" borderId="0" applyFont="0" applyFill="0" applyBorder="0" applyAlignment="0" applyProtection="0"/>
    <xf numFmtId="173"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3" fontId="2" fillId="0" borderId="0" applyFont="0" applyFill="0" applyBorder="0" applyAlignment="0" applyProtection="0"/>
    <xf numFmtId="173" fontId="2" fillId="0" borderId="0" applyFont="0" applyFill="0" applyBorder="0" applyAlignment="0" applyProtection="0"/>
    <xf numFmtId="173" fontId="2" fillId="0" borderId="0" applyFont="0" applyFill="0" applyBorder="0" applyAlignment="0" applyProtection="0"/>
    <xf numFmtId="172" fontId="2" fillId="0" borderId="0" applyFont="0" applyFill="0" applyBorder="0" applyAlignment="0" applyProtection="0"/>
    <xf numFmtId="43"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169" fontId="2" fillId="0" borderId="0" applyFont="0" applyFill="0" applyBorder="0" applyAlignment="0" applyProtection="0"/>
    <xf numFmtId="43" fontId="2" fillId="0" borderId="0" applyFont="0" applyFill="0" applyBorder="0" applyAlignment="0" applyProtection="0"/>
    <xf numFmtId="171" fontId="2" fillId="0" borderId="0" applyFont="0" applyFill="0" applyBorder="0" applyAlignment="0" applyProtection="0"/>
    <xf numFmtId="171" fontId="2" fillId="0" borderId="0" applyFont="0" applyFill="0" applyBorder="0" applyAlignment="0" applyProtection="0"/>
    <xf numFmtId="171" fontId="2" fillId="0" borderId="0" applyFont="0" applyFill="0" applyBorder="0" applyAlignment="0" applyProtection="0"/>
    <xf numFmtId="171" fontId="2" fillId="0" borderId="0" applyFont="0" applyFill="0" applyBorder="0" applyAlignment="0" applyProtection="0"/>
    <xf numFmtId="170" fontId="2" fillId="0" borderId="0" applyFont="0" applyFill="0" applyBorder="0" applyAlignment="0" applyProtection="0"/>
    <xf numFmtId="170"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174" fontId="2" fillId="0" borderId="0" applyFont="0" applyFill="0" applyBorder="0" applyAlignment="0" applyProtection="0"/>
    <xf numFmtId="43"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172" fontId="2" fillId="0" borderId="0" applyFont="0" applyFill="0" applyBorder="0" applyAlignment="0" applyProtection="0"/>
    <xf numFmtId="169"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169" fontId="2" fillId="0" borderId="0" applyFont="0" applyFill="0" applyBorder="0" applyAlignment="0" applyProtection="0"/>
    <xf numFmtId="43" fontId="22" fillId="0" borderId="0" applyFont="0" applyFill="0" applyBorder="0" applyAlignment="0" applyProtection="0"/>
    <xf numFmtId="43" fontId="22" fillId="0" borderId="0" applyFont="0" applyFill="0" applyBorder="0" applyAlignment="0" applyProtection="0"/>
    <xf numFmtId="43" fontId="22" fillId="0" borderId="0" applyFont="0" applyFill="0" applyBorder="0" applyAlignment="0" applyProtection="0"/>
    <xf numFmtId="43" fontId="2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172" fontId="2" fillId="0" borderId="0" applyFont="0" applyFill="0" applyBorder="0" applyAlignment="0" applyProtection="0"/>
    <xf numFmtId="173"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4"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43" fontId="2" fillId="0" borderId="0" applyFont="0" applyFill="0" applyBorder="0" applyAlignment="0" applyProtection="0"/>
    <xf numFmtId="44" fontId="2" fillId="0" borderId="0" applyFont="0" applyFill="0" applyBorder="0" applyAlignment="0" applyProtection="0"/>
    <xf numFmtId="43"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172"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5" fontId="2" fillId="0" borderId="0" applyFont="0" applyFill="0" applyBorder="0" applyAlignment="0" applyProtection="0"/>
    <xf numFmtId="172" fontId="2" fillId="0" borderId="0" applyFont="0" applyFill="0" applyBorder="0" applyAlignment="0" applyProtection="0"/>
    <xf numFmtId="175" fontId="2" fillId="0" borderId="0" applyFont="0" applyFill="0" applyBorder="0" applyAlignment="0" applyProtection="0"/>
    <xf numFmtId="175" fontId="2" fillId="0" borderId="0" applyFont="0" applyFill="0" applyBorder="0" applyAlignment="0" applyProtection="0"/>
    <xf numFmtId="175"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3"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169" fontId="2" fillId="0" borderId="0" applyFont="0" applyFill="0" applyBorder="0" applyAlignment="0" applyProtection="0"/>
    <xf numFmtId="169" fontId="2" fillId="0" borderId="0" applyFont="0" applyFill="0" applyBorder="0" applyAlignment="0" applyProtection="0"/>
    <xf numFmtId="172" fontId="2" fillId="0" borderId="0" applyFont="0" applyFill="0" applyBorder="0" applyAlignment="0" applyProtection="0"/>
    <xf numFmtId="169" fontId="2" fillId="0" borderId="0" applyFont="0" applyFill="0" applyBorder="0" applyAlignment="0" applyProtection="0"/>
    <xf numFmtId="169"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0" fontId="2" fillId="0" borderId="0" applyFont="0" applyFill="0" applyBorder="0" applyAlignment="0" applyProtection="0"/>
    <xf numFmtId="172"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0"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68" fontId="2" fillId="0" borderId="0" applyFont="0" applyFill="0" applyBorder="0" applyAlignment="0" applyProtection="0"/>
    <xf numFmtId="172" fontId="2" fillId="0" borderId="0" applyFont="0" applyFill="0" applyBorder="0" applyAlignment="0" applyProtection="0"/>
    <xf numFmtId="175"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5" fontId="2" fillId="0" borderId="0" applyFont="0" applyFill="0" applyBorder="0" applyAlignment="0" applyProtection="0"/>
    <xf numFmtId="175" fontId="2" fillId="0" borderId="0" applyFont="0" applyFill="0" applyBorder="0" applyAlignment="0" applyProtection="0"/>
    <xf numFmtId="175" fontId="2" fillId="0" borderId="0" applyFont="0" applyFill="0" applyBorder="0" applyAlignment="0" applyProtection="0"/>
    <xf numFmtId="175" fontId="2" fillId="0" borderId="0" applyFont="0" applyFill="0" applyBorder="0" applyAlignment="0" applyProtection="0"/>
    <xf numFmtId="175" fontId="2" fillId="0" borderId="0" applyFont="0" applyFill="0" applyBorder="0" applyAlignment="0" applyProtection="0"/>
    <xf numFmtId="175" fontId="2" fillId="0" borderId="0" applyFont="0" applyFill="0" applyBorder="0" applyAlignment="0" applyProtection="0"/>
    <xf numFmtId="175" fontId="2" fillId="0" borderId="0" applyFont="0" applyFill="0" applyBorder="0" applyAlignment="0" applyProtection="0"/>
    <xf numFmtId="168" fontId="2" fillId="0" borderId="0" applyFont="0" applyFill="0" applyBorder="0" applyAlignment="0" applyProtection="0"/>
    <xf numFmtId="173" fontId="2" fillId="0" borderId="0" applyFont="0" applyFill="0" applyBorder="0" applyAlignment="0" applyProtection="0"/>
    <xf numFmtId="173" fontId="2" fillId="0" borderId="0" applyFont="0" applyFill="0" applyBorder="0" applyAlignment="0" applyProtection="0"/>
    <xf numFmtId="173" fontId="2" fillId="0" borderId="0" applyFont="0" applyFill="0" applyBorder="0" applyAlignment="0" applyProtection="0"/>
    <xf numFmtId="173" fontId="2"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43" fontId="2" fillId="0" borderId="0" applyFont="0" applyFill="0" applyBorder="0" applyAlignment="0" applyProtection="0"/>
    <xf numFmtId="173" fontId="2" fillId="0" borderId="0" applyFont="0" applyFill="0" applyBorder="0" applyAlignment="0" applyProtection="0"/>
    <xf numFmtId="43"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3"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3" fontId="2" fillId="0" borderId="0" applyFont="0" applyFill="0" applyBorder="0" applyAlignment="0" applyProtection="0"/>
    <xf numFmtId="173" fontId="2" fillId="0" borderId="0" applyFont="0" applyFill="0" applyBorder="0" applyAlignment="0" applyProtection="0"/>
    <xf numFmtId="173" fontId="2" fillId="0" borderId="0" applyFont="0" applyFill="0" applyBorder="0" applyAlignment="0" applyProtection="0"/>
    <xf numFmtId="172" fontId="2" fillId="0" borderId="0" applyFont="0" applyFill="0" applyBorder="0" applyAlignment="0" applyProtection="0"/>
    <xf numFmtId="173" fontId="2" fillId="0" borderId="0" applyFont="0" applyFill="0" applyBorder="0" applyAlignment="0" applyProtection="0"/>
    <xf numFmtId="173"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172" fontId="2"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43" fontId="2" fillId="0" borderId="0" applyFont="0" applyFill="0" applyBorder="0" applyAlignment="0" applyProtection="0"/>
    <xf numFmtId="172" fontId="2" fillId="0" borderId="0" applyFont="0" applyFill="0" applyBorder="0" applyAlignment="0" applyProtection="0"/>
    <xf numFmtId="43" fontId="2" fillId="0" borderId="0" applyFont="0" applyFill="0" applyBorder="0" applyAlignment="0" applyProtection="0"/>
    <xf numFmtId="172" fontId="2" fillId="0" borderId="0" applyFont="0" applyFill="0" applyBorder="0" applyAlignment="0" applyProtection="0"/>
    <xf numFmtId="43" fontId="2" fillId="0" borderId="0" applyFont="0" applyFill="0" applyBorder="0" applyAlignment="0" applyProtection="0"/>
    <xf numFmtId="172" fontId="2" fillId="0" borderId="0" applyFont="0" applyFill="0" applyBorder="0" applyAlignment="0" applyProtection="0"/>
    <xf numFmtId="43"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43"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68"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43"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0" fontId="29" fillId="0" borderId="0">
      <alignment vertical="top" wrapText="1"/>
    </xf>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170"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170" fontId="2" fillId="0" borderId="0" applyFont="0" applyFill="0" applyBorder="0" applyAlignment="0" applyProtection="0"/>
    <xf numFmtId="170" fontId="2" fillId="0" borderId="0" applyFont="0" applyFill="0" applyBorder="0" applyAlignment="0" applyProtection="0"/>
    <xf numFmtId="170" fontId="2" fillId="0" borderId="0" applyFont="0" applyFill="0" applyBorder="0" applyAlignment="0" applyProtection="0"/>
    <xf numFmtId="170" fontId="2" fillId="0" borderId="0" applyFont="0" applyFill="0" applyBorder="0" applyAlignment="0" applyProtection="0"/>
    <xf numFmtId="170" fontId="2" fillId="0" borderId="0" applyFont="0" applyFill="0" applyBorder="0" applyAlignment="0" applyProtection="0"/>
    <xf numFmtId="170" fontId="2" fillId="0" borderId="0" applyFont="0" applyFill="0" applyBorder="0" applyAlignment="0" applyProtection="0"/>
    <xf numFmtId="170" fontId="2" fillId="0" borderId="0" applyFont="0" applyFill="0" applyBorder="0" applyAlignment="0" applyProtection="0"/>
    <xf numFmtId="170" fontId="2" fillId="0" borderId="0" applyFont="0" applyFill="0" applyBorder="0" applyAlignment="0" applyProtection="0"/>
    <xf numFmtId="170" fontId="2" fillId="0" borderId="0" applyFont="0" applyFill="0" applyBorder="0" applyAlignment="0" applyProtection="0"/>
    <xf numFmtId="170"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70"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70" fontId="2" fillId="0" borderId="0" applyFont="0" applyFill="0" applyBorder="0" applyAlignment="0" applyProtection="0"/>
    <xf numFmtId="170" fontId="2" fillId="0" borderId="0" applyFont="0" applyFill="0" applyBorder="0" applyAlignment="0" applyProtection="0"/>
    <xf numFmtId="170" fontId="2" fillId="0" borderId="0" applyFont="0" applyFill="0" applyBorder="0" applyAlignment="0" applyProtection="0"/>
    <xf numFmtId="170" fontId="2" fillId="0" borderId="0" applyFont="0" applyFill="0" applyBorder="0" applyAlignment="0" applyProtection="0"/>
    <xf numFmtId="170" fontId="2" fillId="0" borderId="0" applyFont="0" applyFill="0" applyBorder="0" applyAlignment="0" applyProtection="0"/>
    <xf numFmtId="170" fontId="2" fillId="0" borderId="0" applyFont="0" applyFill="0" applyBorder="0" applyAlignment="0" applyProtection="0"/>
    <xf numFmtId="170" fontId="2" fillId="0" borderId="0" applyFont="0" applyFill="0" applyBorder="0" applyAlignment="0" applyProtection="0"/>
    <xf numFmtId="170" fontId="2" fillId="0" borderId="0" applyFont="0" applyFill="0" applyBorder="0" applyAlignment="0" applyProtection="0"/>
    <xf numFmtId="170" fontId="2" fillId="0" borderId="0" applyFont="0" applyFill="0" applyBorder="0" applyAlignment="0" applyProtection="0"/>
    <xf numFmtId="170" fontId="2" fillId="0" borderId="0" applyFont="0" applyFill="0" applyBorder="0" applyAlignment="0" applyProtection="0"/>
    <xf numFmtId="170" fontId="2" fillId="0" borderId="0" applyFont="0" applyFill="0" applyBorder="0" applyAlignment="0" applyProtection="0"/>
    <xf numFmtId="170" fontId="2" fillId="0" borderId="0" applyFont="0" applyFill="0" applyBorder="0" applyAlignment="0" applyProtection="0"/>
    <xf numFmtId="170" fontId="2" fillId="0" borderId="0" applyFont="0" applyFill="0" applyBorder="0" applyAlignment="0" applyProtection="0"/>
    <xf numFmtId="170" fontId="2" fillId="0" borderId="0" applyFont="0" applyFill="0" applyBorder="0" applyAlignment="0" applyProtection="0"/>
    <xf numFmtId="170" fontId="2" fillId="0" borderId="0" applyFont="0" applyFill="0" applyBorder="0" applyAlignment="0" applyProtection="0"/>
    <xf numFmtId="170" fontId="2" fillId="0" borderId="0" applyFont="0" applyFill="0" applyBorder="0" applyAlignment="0" applyProtection="0"/>
    <xf numFmtId="170" fontId="2" fillId="0" borderId="0" applyFont="0" applyFill="0" applyBorder="0" applyAlignment="0" applyProtection="0"/>
    <xf numFmtId="165" fontId="2" fillId="0" borderId="0" applyFont="0" applyFill="0" applyBorder="0" applyAlignment="0" applyProtection="0"/>
    <xf numFmtId="170" fontId="2" fillId="0" borderId="0" applyFont="0" applyFill="0" applyBorder="0" applyAlignment="0" applyProtection="0"/>
    <xf numFmtId="170" fontId="2" fillId="0" borderId="0" applyFont="0" applyFill="0" applyBorder="0" applyAlignment="0" applyProtection="0"/>
    <xf numFmtId="170" fontId="2" fillId="0" borderId="0" applyFont="0" applyFill="0" applyBorder="0" applyAlignment="0" applyProtection="0"/>
    <xf numFmtId="170" fontId="2" fillId="0" borderId="0" applyFont="0" applyFill="0" applyBorder="0" applyAlignment="0" applyProtection="0"/>
    <xf numFmtId="0" fontId="30" fillId="0" borderId="0" applyNumberFormat="0" applyFill="0" applyBorder="0" applyAlignment="0" applyProtection="0"/>
    <xf numFmtId="0" fontId="31" fillId="4" borderId="0" applyNumberFormat="0" applyBorder="0" applyAlignment="0" applyProtection="0"/>
    <xf numFmtId="0" fontId="32" fillId="0" borderId="15" applyNumberFormat="0" applyFill="0" applyAlignment="0" applyProtection="0"/>
    <xf numFmtId="0" fontId="33" fillId="0" borderId="16" applyNumberFormat="0" applyFill="0" applyAlignment="0" applyProtection="0"/>
    <xf numFmtId="0" fontId="34" fillId="0" borderId="17" applyNumberFormat="0" applyFill="0" applyAlignment="0" applyProtection="0"/>
    <xf numFmtId="0" fontId="34" fillId="0" borderId="0" applyNumberFormat="0" applyFill="0" applyBorder="0" applyAlignment="0" applyProtection="0"/>
    <xf numFmtId="0" fontId="35" fillId="0" borderId="0" applyNumberFormat="0" applyFill="0" applyBorder="0" applyAlignment="0" applyProtection="0">
      <alignment vertical="top"/>
      <protection locked="0"/>
    </xf>
    <xf numFmtId="0" fontId="36" fillId="7" borderId="13" applyNumberFormat="0" applyAlignment="0" applyProtection="0"/>
    <xf numFmtId="0" fontId="36" fillId="7" borderId="13" applyNumberFormat="0" applyAlignment="0" applyProtection="0"/>
    <xf numFmtId="0" fontId="36" fillId="7" borderId="13" applyNumberFormat="0" applyAlignment="0" applyProtection="0"/>
    <xf numFmtId="0" fontId="37" fillId="0" borderId="18" applyNumberFormat="0" applyFill="0" applyAlignment="0" applyProtection="0"/>
    <xf numFmtId="0" fontId="38" fillId="22" borderId="0" applyNumberFormat="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2" fillId="0" borderId="0"/>
    <xf numFmtId="0" fontId="2" fillId="0" borderId="0"/>
    <xf numFmtId="0" fontId="2" fillId="0" borderId="0"/>
    <xf numFmtId="0" fontId="22" fillId="0" borderId="0"/>
    <xf numFmtId="0" fontId="2" fillId="0" borderId="0"/>
    <xf numFmtId="0" fontId="2" fillId="0" borderId="0"/>
    <xf numFmtId="0" fontId="2" fillId="0" borderId="0"/>
    <xf numFmtId="0" fontId="2" fillId="0" borderId="0"/>
    <xf numFmtId="0" fontId="2" fillId="0" borderId="0"/>
    <xf numFmtId="0" fontId="2" fillId="0" borderId="0"/>
    <xf numFmtId="0" fontId="22" fillId="0" borderId="0"/>
    <xf numFmtId="0" fontId="2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2" fillId="0" borderId="0"/>
    <xf numFmtId="0" fontId="2" fillId="0" borderId="0"/>
    <xf numFmtId="0" fontId="22" fillId="0" borderId="0"/>
    <xf numFmtId="0" fontId="22" fillId="0" borderId="0"/>
    <xf numFmtId="0" fontId="22" fillId="0" borderId="0"/>
    <xf numFmtId="0" fontId="2" fillId="0" borderId="0"/>
    <xf numFmtId="0" fontId="2" fillId="0" borderId="0"/>
    <xf numFmtId="0" fontId="2" fillId="0" borderId="0"/>
    <xf numFmtId="0" fontId="22" fillId="0" borderId="0"/>
    <xf numFmtId="0" fontId="22" fillId="0" borderId="0"/>
    <xf numFmtId="0" fontId="22" fillId="0" borderId="0"/>
    <xf numFmtId="0" fontId="2" fillId="0" borderId="0"/>
    <xf numFmtId="0" fontId="2" fillId="0" borderId="0"/>
    <xf numFmtId="0" fontId="2" fillId="0" borderId="0"/>
    <xf numFmtId="0" fontId="2" fillId="0" borderId="0"/>
    <xf numFmtId="0" fontId="2" fillId="0" borderId="0"/>
    <xf numFmtId="0" fontId="22" fillId="0" borderId="0"/>
    <xf numFmtId="0" fontId="22" fillId="0" borderId="0"/>
    <xf numFmtId="0" fontId="2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 fillId="0" borderId="0"/>
    <xf numFmtId="0" fontId="1" fillId="0" borderId="0"/>
    <xf numFmtId="0" fontId="1" fillId="0" borderId="0"/>
    <xf numFmtId="0" fontId="2" fillId="0" borderId="0"/>
    <xf numFmtId="0" fontId="2" fillId="0" borderId="0"/>
    <xf numFmtId="0" fontId="2" fillId="0" borderId="0"/>
    <xf numFmtId="0" fontId="22" fillId="0" borderId="0"/>
    <xf numFmtId="0" fontId="2" fillId="0" borderId="0"/>
    <xf numFmtId="0" fontId="2" fillId="0" borderId="0"/>
    <xf numFmtId="0" fontId="2" fillId="0" borderId="0"/>
    <xf numFmtId="0" fontId="2" fillId="0" borderId="0"/>
    <xf numFmtId="0" fontId="2" fillId="0" borderId="0"/>
    <xf numFmtId="0" fontId="2" fillId="0" borderId="0"/>
    <xf numFmtId="0" fontId="39" fillId="0" borderId="0"/>
    <xf numFmtId="0" fontId="2" fillId="0" borderId="0"/>
    <xf numFmtId="0" fontId="1" fillId="0" borderId="0"/>
    <xf numFmtId="0" fontId="1" fillId="0" borderId="0"/>
    <xf numFmtId="0" fontId="1" fillId="0" borderId="0"/>
    <xf numFmtId="0" fontId="1" fillId="0" borderId="0"/>
    <xf numFmtId="0" fontId="2" fillId="0" borderId="0"/>
    <xf numFmtId="0" fontId="22" fillId="0" borderId="0"/>
    <xf numFmtId="0" fontId="2" fillId="0" borderId="0"/>
    <xf numFmtId="0" fontId="2" fillId="0" borderId="0"/>
    <xf numFmtId="0" fontId="2" fillId="0" borderId="0"/>
    <xf numFmtId="0" fontId="22" fillId="0" borderId="0"/>
    <xf numFmtId="0" fontId="2" fillId="0" borderId="0"/>
    <xf numFmtId="0" fontId="2" fillId="0" borderId="0"/>
    <xf numFmtId="0" fontId="22" fillId="0" borderId="0"/>
    <xf numFmtId="0" fontId="22" fillId="0" borderId="0"/>
    <xf numFmtId="0" fontId="22" fillId="0" borderId="0"/>
    <xf numFmtId="0" fontId="22" fillId="0" borderId="0"/>
    <xf numFmtId="0" fontId="24" fillId="0" borderId="0"/>
    <xf numFmtId="0" fontId="2" fillId="0" borderId="0"/>
    <xf numFmtId="0" fontId="2" fillId="0" borderId="0"/>
    <xf numFmtId="0" fontId="2" fillId="0" borderId="0"/>
    <xf numFmtId="0" fontId="2"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2" fillId="0" borderId="0"/>
    <xf numFmtId="0" fontId="2" fillId="0" borderId="0"/>
    <xf numFmtId="0" fontId="2" fillId="0" borderId="0"/>
    <xf numFmtId="0" fontId="2" fillId="0" borderId="0"/>
    <xf numFmtId="0" fontId="2" fillId="0" borderId="0"/>
    <xf numFmtId="0" fontId="2" fillId="0" borderId="0"/>
    <xf numFmtId="0" fontId="24" fillId="0" borderId="0"/>
    <xf numFmtId="0" fontId="2" fillId="0" borderId="0"/>
    <xf numFmtId="0" fontId="24" fillId="0" borderId="0"/>
    <xf numFmtId="0" fontId="22" fillId="0" borderId="0"/>
    <xf numFmtId="0" fontId="22" fillId="0" borderId="0"/>
    <xf numFmtId="0" fontId="22" fillId="0" borderId="0"/>
    <xf numFmtId="0" fontId="22" fillId="0" borderId="0"/>
    <xf numFmtId="0" fontId="22" fillId="0" borderId="0"/>
    <xf numFmtId="0" fontId="24" fillId="0" borderId="0"/>
    <xf numFmtId="0" fontId="22" fillId="0" borderId="0"/>
    <xf numFmtId="0" fontId="22" fillId="0" borderId="0"/>
    <xf numFmtId="0" fontId="2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2" fillId="0" borderId="0"/>
    <xf numFmtId="0" fontId="2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23" borderId="19" applyNumberFormat="0" applyFont="0" applyAlignment="0" applyProtection="0"/>
    <xf numFmtId="0" fontId="2" fillId="23" borderId="19" applyNumberFormat="0" applyFont="0" applyAlignment="0" applyProtection="0"/>
    <xf numFmtId="0" fontId="2" fillId="23" borderId="19" applyNumberFormat="0" applyFont="0" applyAlignment="0" applyProtection="0"/>
    <xf numFmtId="0" fontId="2" fillId="23" borderId="19" applyNumberFormat="0" applyFont="0" applyAlignment="0" applyProtection="0"/>
    <xf numFmtId="0" fontId="40" fillId="20" borderId="20" applyNumberFormat="0" applyAlignment="0" applyProtection="0"/>
    <xf numFmtId="0" fontId="40" fillId="20" borderId="20" applyNumberFormat="0" applyAlignment="0" applyProtection="0"/>
    <xf numFmtId="0" fontId="40" fillId="20" borderId="20" applyNumberFormat="0" applyAlignment="0" applyProtection="0"/>
    <xf numFmtId="0" fontId="40" fillId="20" borderId="20" applyNumberFormat="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0" fontId="41" fillId="0" borderId="0" applyNumberFormat="0" applyFill="0" applyBorder="0" applyAlignment="0" applyProtection="0"/>
    <xf numFmtId="0" fontId="42" fillId="0" borderId="21" applyNumberFormat="0" applyFill="0" applyAlignment="0" applyProtection="0"/>
    <xf numFmtId="0" fontId="42" fillId="0" borderId="21" applyNumberFormat="0" applyFill="0" applyAlignment="0" applyProtection="0"/>
    <xf numFmtId="0" fontId="42" fillId="0" borderId="21" applyNumberFormat="0" applyFill="0" applyAlignment="0" applyProtection="0"/>
    <xf numFmtId="0" fontId="42" fillId="0" borderId="21" applyNumberFormat="0" applyFill="0" applyAlignment="0" applyProtection="0"/>
    <xf numFmtId="0" fontId="43" fillId="0" borderId="0" applyNumberFormat="0" applyFill="0" applyBorder="0" applyAlignment="0" applyProtection="0"/>
    <xf numFmtId="0" fontId="2" fillId="0" borderId="0" applyFont="0" applyFill="0" applyBorder="0" applyAlignment="0" applyProtection="0"/>
    <xf numFmtId="0" fontId="2" fillId="0" borderId="0"/>
    <xf numFmtId="0" fontId="44" fillId="0" borderId="0"/>
    <xf numFmtId="0" fontId="46" fillId="0" borderId="0"/>
    <xf numFmtId="0" fontId="24" fillId="0" borderId="0"/>
    <xf numFmtId="43" fontId="2" fillId="0" borderId="0" applyFont="0" applyFill="0" applyBorder="0" applyAlignment="0" applyProtection="0"/>
    <xf numFmtId="167" fontId="2" fillId="0" borderId="0" applyFont="0" applyFill="0" applyBorder="0" applyAlignment="0" applyProtection="0"/>
    <xf numFmtId="172" fontId="6" fillId="0" borderId="0" applyFont="0" applyFill="0" applyBorder="0" applyAlignment="0" applyProtection="0"/>
    <xf numFmtId="175" fontId="2" fillId="0" borderId="0" applyFont="0" applyFill="0" applyBorder="0" applyAlignment="0" applyProtection="0"/>
    <xf numFmtId="175" fontId="2" fillId="0" borderId="0" applyFont="0" applyFill="0" applyBorder="0" applyAlignment="0" applyProtection="0"/>
    <xf numFmtId="43" fontId="2" fillId="0" borderId="0" applyFont="0" applyFill="0" applyBorder="0" applyAlignment="0" applyProtection="0"/>
    <xf numFmtId="166"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4" fontId="2" fillId="0" borderId="0" applyFont="0" applyFill="0" applyBorder="0" applyAlignment="0" applyProtection="0"/>
    <xf numFmtId="165" fontId="2" fillId="0" borderId="0" applyFont="0" applyFill="0" applyBorder="0" applyAlignment="0" applyProtection="0"/>
    <xf numFmtId="175" fontId="2" fillId="0" borderId="0" applyFont="0" applyFill="0" applyBorder="0" applyAlignment="0" applyProtection="0"/>
    <xf numFmtId="0" fontId="22" fillId="0" borderId="0"/>
    <xf numFmtId="0" fontId="2" fillId="0" borderId="0"/>
    <xf numFmtId="0" fontId="22" fillId="0" borderId="0"/>
    <xf numFmtId="0" fontId="2" fillId="0" borderId="0"/>
    <xf numFmtId="0" fontId="2" fillId="0" borderId="0"/>
    <xf numFmtId="0" fontId="2" fillId="0" borderId="0"/>
    <xf numFmtId="0" fontId="22" fillId="0" borderId="0"/>
    <xf numFmtId="9" fontId="1" fillId="0" borderId="0" applyFont="0" applyFill="0" applyBorder="0" applyAlignment="0" applyProtection="0"/>
    <xf numFmtId="175" fontId="2" fillId="0" borderId="0" applyFont="0" applyFill="0" applyBorder="0" applyAlignment="0" applyProtection="0"/>
    <xf numFmtId="0" fontId="2" fillId="0" borderId="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29"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30"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4"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31"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32"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33"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34"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35"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36"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1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31"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5"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34"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3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11" borderId="0" applyNumberFormat="0" applyBorder="0" applyAlignment="0" applyProtection="0"/>
    <xf numFmtId="0" fontId="25" fillId="14" borderId="0" applyNumberFormat="0" applyBorder="0" applyAlignment="0" applyProtection="0"/>
    <xf numFmtId="0" fontId="25" fillId="14" borderId="0" applyNumberFormat="0" applyBorder="0" applyAlignment="0" applyProtection="0"/>
    <xf numFmtId="0" fontId="25" fillId="14" borderId="0" applyNumberFormat="0" applyBorder="0" applyAlignment="0" applyProtection="0"/>
    <xf numFmtId="0" fontId="25" fillId="14" borderId="0" applyNumberFormat="0" applyBorder="0" applyAlignment="0" applyProtection="0"/>
    <xf numFmtId="0" fontId="25" fillId="38" borderId="0" applyNumberFormat="0" applyBorder="0" applyAlignment="0" applyProtection="0"/>
    <xf numFmtId="0" fontId="25" fillId="14" borderId="0" applyNumberFormat="0" applyBorder="0" applyAlignment="0" applyProtection="0"/>
    <xf numFmtId="0" fontId="25" fillId="14" borderId="0" applyNumberFormat="0" applyBorder="0" applyAlignment="0" applyProtection="0"/>
    <xf numFmtId="0" fontId="25" fillId="14" borderId="0" applyNumberFormat="0" applyBorder="0" applyAlignment="0" applyProtection="0"/>
    <xf numFmtId="0" fontId="25" fillId="12" borderId="0" applyNumberFormat="0" applyBorder="0" applyAlignment="0" applyProtection="0"/>
    <xf numFmtId="0" fontId="25" fillId="9" borderId="0" applyNumberFormat="0" applyBorder="0" applyAlignment="0" applyProtection="0"/>
    <xf numFmtId="0" fontId="25" fillId="9" borderId="0" applyNumberFormat="0" applyBorder="0" applyAlignment="0" applyProtection="0"/>
    <xf numFmtId="0" fontId="25" fillId="9" borderId="0" applyNumberFormat="0" applyBorder="0" applyAlignment="0" applyProtection="0"/>
    <xf numFmtId="0" fontId="25" fillId="9" borderId="0" applyNumberFormat="0" applyBorder="0" applyAlignment="0" applyProtection="0"/>
    <xf numFmtId="0" fontId="25" fillId="35" borderId="0" applyNumberFormat="0" applyBorder="0" applyAlignment="0" applyProtection="0"/>
    <xf numFmtId="0" fontId="25" fillId="9" borderId="0" applyNumberFormat="0" applyBorder="0" applyAlignment="0" applyProtection="0"/>
    <xf numFmtId="0" fontId="25" fillId="9" borderId="0" applyNumberFormat="0" applyBorder="0" applyAlignment="0" applyProtection="0"/>
    <xf numFmtId="0" fontId="25" fillId="9" borderId="0" applyNumberFormat="0" applyBorder="0" applyAlignment="0" applyProtection="0"/>
    <xf numFmtId="0" fontId="48" fillId="25" borderId="0" applyNumberFormat="0" applyBorder="0" applyAlignment="0" applyProtection="0"/>
    <xf numFmtId="0" fontId="25" fillId="22" borderId="0" applyNumberFormat="0" applyBorder="0" applyAlignment="0" applyProtection="0"/>
    <xf numFmtId="0" fontId="25" fillId="22" borderId="0" applyNumberFormat="0" applyBorder="0" applyAlignment="0" applyProtection="0"/>
    <xf numFmtId="0" fontId="25" fillId="22" borderId="0" applyNumberFormat="0" applyBorder="0" applyAlignment="0" applyProtection="0"/>
    <xf numFmtId="0" fontId="25" fillId="22" borderId="0" applyNumberFormat="0" applyBorder="0" applyAlignment="0" applyProtection="0"/>
    <xf numFmtId="0" fontId="25" fillId="36" borderId="0" applyNumberFormat="0" applyBorder="0" applyAlignment="0" applyProtection="0"/>
    <xf numFmtId="0" fontId="25" fillId="22" borderId="0" applyNumberFormat="0" applyBorder="0" applyAlignment="0" applyProtection="0"/>
    <xf numFmtId="0" fontId="25" fillId="22" borderId="0" applyNumberFormat="0" applyBorder="0" applyAlignment="0" applyProtection="0"/>
    <xf numFmtId="0" fontId="25" fillId="22" borderId="0" applyNumberFormat="0" applyBorder="0" applyAlignment="0" applyProtection="0"/>
    <xf numFmtId="0" fontId="25" fillId="10" borderId="0" applyNumberFormat="0" applyBorder="0" applyAlignment="0" applyProtection="0"/>
    <xf numFmtId="0" fontId="25" fillId="20" borderId="0" applyNumberFormat="0" applyBorder="0" applyAlignment="0" applyProtection="0"/>
    <xf numFmtId="0" fontId="25" fillId="20" borderId="0" applyNumberFormat="0" applyBorder="0" applyAlignment="0" applyProtection="0"/>
    <xf numFmtId="0" fontId="25" fillId="20" borderId="0" applyNumberFormat="0" applyBorder="0" applyAlignment="0" applyProtection="0"/>
    <xf numFmtId="0" fontId="25" fillId="20" borderId="0" applyNumberFormat="0" applyBorder="0" applyAlignment="0" applyProtection="0"/>
    <xf numFmtId="0" fontId="25" fillId="39" borderId="0" applyNumberFormat="0" applyBorder="0" applyAlignment="0" applyProtection="0"/>
    <xf numFmtId="0" fontId="25" fillId="20" borderId="0" applyNumberFormat="0" applyBorder="0" applyAlignment="0" applyProtection="0"/>
    <xf numFmtId="0" fontId="25" fillId="20" borderId="0" applyNumberFormat="0" applyBorder="0" applyAlignment="0" applyProtection="0"/>
    <xf numFmtId="0" fontId="25" fillId="20" borderId="0" applyNumberFormat="0" applyBorder="0" applyAlignment="0" applyProtection="0"/>
    <xf numFmtId="0" fontId="25" fillId="13" borderId="0" applyNumberFormat="0" applyBorder="0" applyAlignment="0" applyProtection="0"/>
    <xf numFmtId="0" fontId="25" fillId="14" borderId="0" applyNumberFormat="0" applyBorder="0" applyAlignment="0" applyProtection="0"/>
    <xf numFmtId="0" fontId="25" fillId="14" borderId="0" applyNumberFormat="0" applyBorder="0" applyAlignment="0" applyProtection="0"/>
    <xf numFmtId="0" fontId="25" fillId="14" borderId="0" applyNumberFormat="0" applyBorder="0" applyAlignment="0" applyProtection="0"/>
    <xf numFmtId="0" fontId="25" fillId="14" borderId="0" applyNumberFormat="0" applyBorder="0" applyAlignment="0" applyProtection="0"/>
    <xf numFmtId="0" fontId="25" fillId="40" borderId="0" applyNumberFormat="0" applyBorder="0" applyAlignment="0" applyProtection="0"/>
    <xf numFmtId="0" fontId="25" fillId="14" borderId="0" applyNumberFormat="0" applyBorder="0" applyAlignment="0" applyProtection="0"/>
    <xf numFmtId="0" fontId="25" fillId="14" borderId="0" applyNumberFormat="0" applyBorder="0" applyAlignment="0" applyProtection="0"/>
    <xf numFmtId="0" fontId="25" fillId="14" borderId="0" applyNumberFormat="0" applyBorder="0" applyAlignment="0" applyProtection="0"/>
    <xf numFmtId="0" fontId="48" fillId="26" borderId="0" applyNumberFormat="0" applyBorder="0" applyAlignment="0" applyProtection="0"/>
    <xf numFmtId="0" fontId="25" fillId="7" borderId="0" applyNumberFormat="0" applyBorder="0" applyAlignment="0" applyProtection="0"/>
    <xf numFmtId="0" fontId="25" fillId="7" borderId="0" applyNumberFormat="0" applyBorder="0" applyAlignment="0" applyProtection="0"/>
    <xf numFmtId="0" fontId="25" fillId="7" borderId="0" applyNumberFormat="0" applyBorder="0" applyAlignment="0" applyProtection="0"/>
    <xf numFmtId="0" fontId="25" fillId="7" borderId="0" applyNumberFormat="0" applyBorder="0" applyAlignment="0" applyProtection="0"/>
    <xf numFmtId="0" fontId="25" fillId="41" borderId="0" applyNumberFormat="0" applyBorder="0" applyAlignment="0" applyProtection="0"/>
    <xf numFmtId="0" fontId="25" fillId="7" borderId="0" applyNumberFormat="0" applyBorder="0" applyAlignment="0" applyProtection="0"/>
    <xf numFmtId="0" fontId="25" fillId="7" borderId="0" applyNumberFormat="0" applyBorder="0" applyAlignment="0" applyProtection="0"/>
    <xf numFmtId="0" fontId="25" fillId="7" borderId="0" applyNumberFormat="0" applyBorder="0" applyAlignment="0" applyProtection="0"/>
    <xf numFmtId="0" fontId="25" fillId="15" borderId="0" applyNumberFormat="0" applyBorder="0" applyAlignment="0" applyProtection="0"/>
    <xf numFmtId="0" fontId="25" fillId="14" borderId="0" applyNumberFormat="0" applyBorder="0" applyAlignment="0" applyProtection="0"/>
    <xf numFmtId="0" fontId="25" fillId="14" borderId="0" applyNumberFormat="0" applyBorder="0" applyAlignment="0" applyProtection="0"/>
    <xf numFmtId="0" fontId="25" fillId="14" borderId="0" applyNumberFormat="0" applyBorder="0" applyAlignment="0" applyProtection="0"/>
    <xf numFmtId="0" fontId="25" fillId="14" borderId="0" applyNumberFormat="0" applyBorder="0" applyAlignment="0" applyProtection="0"/>
    <xf numFmtId="0" fontId="25" fillId="42" borderId="0" applyNumberFormat="0" applyBorder="0" applyAlignment="0" applyProtection="0"/>
    <xf numFmtId="0" fontId="25" fillId="14" borderId="0" applyNumberFormat="0" applyBorder="0" applyAlignment="0" applyProtection="0"/>
    <xf numFmtId="0" fontId="25" fillId="14" borderId="0" applyNumberFormat="0" applyBorder="0" applyAlignment="0" applyProtection="0"/>
    <xf numFmtId="0" fontId="25" fillId="14" borderId="0" applyNumberFormat="0" applyBorder="0" applyAlignment="0" applyProtection="0"/>
    <xf numFmtId="0" fontId="25" fillId="16" borderId="0" applyNumberFormat="0" applyBorder="0" applyAlignment="0" applyProtection="0"/>
    <xf numFmtId="0" fontId="25" fillId="17" borderId="0" applyNumberFormat="0" applyBorder="0" applyAlignment="0" applyProtection="0"/>
    <xf numFmtId="0" fontId="25" fillId="17" borderId="0" applyNumberFormat="0" applyBorder="0" applyAlignment="0" applyProtection="0"/>
    <xf numFmtId="0" fontId="25" fillId="17" borderId="0" applyNumberFormat="0" applyBorder="0" applyAlignment="0" applyProtection="0"/>
    <xf numFmtId="0" fontId="25" fillId="17" borderId="0" applyNumberFormat="0" applyBorder="0" applyAlignment="0" applyProtection="0"/>
    <xf numFmtId="0" fontId="25" fillId="43" borderId="0" applyNumberFormat="0" applyBorder="0" applyAlignment="0" applyProtection="0"/>
    <xf numFmtId="0" fontId="25" fillId="17" borderId="0" applyNumberFormat="0" applyBorder="0" applyAlignment="0" applyProtection="0"/>
    <xf numFmtId="0" fontId="25" fillId="17" borderId="0" applyNumberFormat="0" applyBorder="0" applyAlignment="0" applyProtection="0"/>
    <xf numFmtId="0" fontId="25" fillId="17" borderId="0" applyNumberFormat="0" applyBorder="0" applyAlignment="0" applyProtection="0"/>
    <xf numFmtId="0" fontId="25" fillId="18" borderId="0" applyNumberFormat="0" applyBorder="0" applyAlignment="0" applyProtection="0"/>
    <xf numFmtId="0" fontId="25" fillId="18" borderId="0" applyNumberFormat="0" applyBorder="0" applyAlignment="0" applyProtection="0"/>
    <xf numFmtId="0" fontId="25" fillId="18" borderId="0" applyNumberFormat="0" applyBorder="0" applyAlignment="0" applyProtection="0"/>
    <xf numFmtId="0" fontId="25" fillId="18" borderId="0" applyNumberFormat="0" applyBorder="0" applyAlignment="0" applyProtection="0"/>
    <xf numFmtId="0" fontId="25" fillId="44" borderId="0" applyNumberFormat="0" applyBorder="0" applyAlignment="0" applyProtection="0"/>
    <xf numFmtId="0" fontId="25" fillId="18" borderId="0" applyNumberFormat="0" applyBorder="0" applyAlignment="0" applyProtection="0"/>
    <xf numFmtId="0" fontId="25" fillId="18" borderId="0" applyNumberFormat="0" applyBorder="0" applyAlignment="0" applyProtection="0"/>
    <xf numFmtId="0" fontId="25" fillId="18" borderId="0" applyNumberFormat="0" applyBorder="0" applyAlignment="0" applyProtection="0"/>
    <xf numFmtId="0" fontId="25" fillId="45" borderId="0" applyNumberFormat="0" applyBorder="0" applyAlignment="0" applyProtection="0"/>
    <xf numFmtId="0" fontId="25" fillId="45" borderId="0" applyNumberFormat="0" applyBorder="0" applyAlignment="0" applyProtection="0"/>
    <xf numFmtId="0" fontId="25" fillId="45" borderId="0" applyNumberFormat="0" applyBorder="0" applyAlignment="0" applyProtection="0"/>
    <xf numFmtId="0" fontId="25" fillId="45" borderId="0" applyNumberFormat="0" applyBorder="0" applyAlignment="0" applyProtection="0"/>
    <xf numFmtId="0" fontId="25" fillId="39" borderId="0" applyNumberFormat="0" applyBorder="0" applyAlignment="0" applyProtection="0"/>
    <xf numFmtId="0" fontId="25" fillId="45" borderId="0" applyNumberFormat="0" applyBorder="0" applyAlignment="0" applyProtection="0"/>
    <xf numFmtId="0" fontId="25" fillId="45" borderId="0" applyNumberFormat="0" applyBorder="0" applyAlignment="0" applyProtection="0"/>
    <xf numFmtId="0" fontId="25" fillId="45" borderId="0" applyNumberFormat="0" applyBorder="0" applyAlignment="0" applyProtection="0"/>
    <xf numFmtId="0" fontId="25" fillId="13" borderId="0" applyNumberFormat="0" applyBorder="0" applyAlignment="0" applyProtection="0"/>
    <xf numFmtId="0" fontId="25" fillId="14" borderId="0" applyNumberFormat="0" applyBorder="0" applyAlignment="0" applyProtection="0"/>
    <xf numFmtId="0" fontId="25" fillId="14" borderId="0" applyNumberFormat="0" applyBorder="0" applyAlignment="0" applyProtection="0"/>
    <xf numFmtId="0" fontId="25" fillId="14" borderId="0" applyNumberFormat="0" applyBorder="0" applyAlignment="0" applyProtection="0"/>
    <xf numFmtId="0" fontId="25" fillId="14" borderId="0" applyNumberFormat="0" applyBorder="0" applyAlignment="0" applyProtection="0"/>
    <xf numFmtId="0" fontId="25" fillId="40" borderId="0" applyNumberFormat="0" applyBorder="0" applyAlignment="0" applyProtection="0"/>
    <xf numFmtId="0" fontId="25" fillId="14" borderId="0" applyNumberFormat="0" applyBorder="0" applyAlignment="0" applyProtection="0"/>
    <xf numFmtId="0" fontId="25" fillId="14" borderId="0" applyNumberFormat="0" applyBorder="0" applyAlignment="0" applyProtection="0"/>
    <xf numFmtId="0" fontId="25" fillId="14" borderId="0" applyNumberFormat="0" applyBorder="0" applyAlignment="0" applyProtection="0"/>
    <xf numFmtId="0" fontId="25" fillId="19" borderId="0" applyNumberFormat="0" applyBorder="0" applyAlignment="0" applyProtection="0"/>
    <xf numFmtId="0" fontId="25" fillId="19" borderId="0" applyNumberFormat="0" applyBorder="0" applyAlignment="0" applyProtection="0"/>
    <xf numFmtId="0" fontId="25" fillId="19" borderId="0" applyNumberFormat="0" applyBorder="0" applyAlignment="0" applyProtection="0"/>
    <xf numFmtId="0" fontId="25" fillId="19" borderId="0" applyNumberFormat="0" applyBorder="0" applyAlignment="0" applyProtection="0"/>
    <xf numFmtId="0" fontId="25" fillId="46" borderId="0" applyNumberFormat="0" applyBorder="0" applyAlignment="0" applyProtection="0"/>
    <xf numFmtId="0" fontId="25" fillId="19" borderId="0" applyNumberFormat="0" applyBorder="0" applyAlignment="0" applyProtection="0"/>
    <xf numFmtId="0" fontId="25" fillId="19" borderId="0" applyNumberFormat="0" applyBorder="0" applyAlignment="0" applyProtection="0"/>
    <xf numFmtId="0" fontId="25" fillId="19" borderId="0" applyNumberFormat="0" applyBorder="0" applyAlignment="0" applyProtection="0"/>
    <xf numFmtId="0" fontId="26" fillId="3" borderId="0" applyNumberFormat="0" applyBorder="0" applyAlignment="0" applyProtection="0"/>
    <xf numFmtId="0" fontId="26" fillId="3" borderId="0" applyNumberFormat="0" applyBorder="0" applyAlignment="0" applyProtection="0"/>
    <xf numFmtId="0" fontId="26" fillId="3" borderId="0" applyNumberFormat="0" applyBorder="0" applyAlignment="0" applyProtection="0"/>
    <xf numFmtId="0" fontId="26" fillId="3" borderId="0" applyNumberFormat="0" applyBorder="0" applyAlignment="0" applyProtection="0"/>
    <xf numFmtId="0" fontId="26" fillId="29" borderId="0" applyNumberFormat="0" applyBorder="0" applyAlignment="0" applyProtection="0"/>
    <xf numFmtId="0" fontId="26" fillId="3" borderId="0" applyNumberFormat="0" applyBorder="0" applyAlignment="0" applyProtection="0"/>
    <xf numFmtId="0" fontId="26" fillId="3" borderId="0" applyNumberFormat="0" applyBorder="0" applyAlignment="0" applyProtection="0"/>
    <xf numFmtId="0" fontId="26" fillId="3" borderId="0" applyNumberFormat="0" applyBorder="0" applyAlignment="0" applyProtection="0"/>
    <xf numFmtId="0" fontId="27" fillId="27" borderId="13" applyNumberFormat="0" applyAlignment="0" applyProtection="0"/>
    <xf numFmtId="0" fontId="27" fillId="27" borderId="13" applyNumberFormat="0" applyAlignment="0" applyProtection="0"/>
    <xf numFmtId="0" fontId="27" fillId="27" borderId="13" applyNumberFormat="0" applyAlignment="0" applyProtection="0"/>
    <xf numFmtId="0" fontId="27" fillId="27" borderId="13" applyNumberFormat="0" applyAlignment="0" applyProtection="0"/>
    <xf numFmtId="0" fontId="27" fillId="27" borderId="13" applyNumberFormat="0" applyAlignment="0" applyProtection="0"/>
    <xf numFmtId="0" fontId="27" fillId="27" borderId="13" applyNumberFormat="0" applyAlignment="0" applyProtection="0"/>
    <xf numFmtId="0" fontId="27" fillId="27" borderId="13" applyNumberFormat="0" applyAlignment="0" applyProtection="0"/>
    <xf numFmtId="0" fontId="27" fillId="47" borderId="13" applyNumberFormat="0" applyAlignment="0" applyProtection="0"/>
    <xf numFmtId="0" fontId="27" fillId="47" borderId="13" applyNumberFormat="0" applyAlignment="0" applyProtection="0"/>
    <xf numFmtId="0" fontId="27" fillId="47" borderId="13" applyNumberFormat="0" applyAlignment="0" applyProtection="0"/>
    <xf numFmtId="0" fontId="27" fillId="27" borderId="13" applyNumberFormat="0" applyAlignment="0" applyProtection="0"/>
    <xf numFmtId="0" fontId="27" fillId="27" borderId="13" applyNumberFormat="0" applyAlignment="0" applyProtection="0"/>
    <xf numFmtId="0" fontId="27" fillId="27" borderId="13" applyNumberFormat="0" applyAlignment="0" applyProtection="0"/>
    <xf numFmtId="0" fontId="27" fillId="27" borderId="13" applyNumberFormat="0" applyAlignment="0" applyProtection="0"/>
    <xf numFmtId="0" fontId="27" fillId="27" borderId="13" applyNumberFormat="0" applyAlignment="0" applyProtection="0"/>
    <xf numFmtId="0" fontId="27" fillId="27" borderId="13" applyNumberFormat="0" applyAlignment="0" applyProtection="0"/>
    <xf numFmtId="0" fontId="27" fillId="27" borderId="13" applyNumberFormat="0" applyAlignment="0" applyProtection="0"/>
    <xf numFmtId="0" fontId="27" fillId="27" borderId="13" applyNumberFormat="0" applyAlignment="0" applyProtection="0"/>
    <xf numFmtId="0" fontId="27" fillId="27" borderId="13" applyNumberFormat="0" applyAlignment="0" applyProtection="0"/>
    <xf numFmtId="0" fontId="27" fillId="27" borderId="13" applyNumberFormat="0" applyAlignment="0" applyProtection="0"/>
    <xf numFmtId="0" fontId="27" fillId="27" borderId="13" applyNumberFormat="0" applyAlignment="0" applyProtection="0"/>
    <xf numFmtId="0" fontId="27" fillId="47" borderId="13" applyNumberFormat="0" applyAlignment="0" applyProtection="0"/>
    <xf numFmtId="0" fontId="27" fillId="27" borderId="13" applyNumberFormat="0" applyAlignment="0" applyProtection="0"/>
    <xf numFmtId="0" fontId="27" fillId="27" borderId="13" applyNumberFormat="0" applyAlignment="0" applyProtection="0"/>
    <xf numFmtId="0" fontId="27" fillId="27" borderId="13" applyNumberFormat="0" applyAlignment="0" applyProtection="0"/>
    <xf numFmtId="0" fontId="27" fillId="27" borderId="13" applyNumberFormat="0" applyAlignment="0" applyProtection="0"/>
    <xf numFmtId="0" fontId="27" fillId="27" borderId="13" applyNumberFormat="0" applyAlignment="0" applyProtection="0"/>
    <xf numFmtId="0" fontId="27" fillId="27" borderId="13" applyNumberFormat="0" applyAlignment="0" applyProtection="0"/>
    <xf numFmtId="0" fontId="27" fillId="27" borderId="13" applyNumberFormat="0" applyAlignment="0" applyProtection="0"/>
    <xf numFmtId="0" fontId="27" fillId="27" borderId="13" applyNumberFormat="0" applyAlignment="0" applyProtection="0"/>
    <xf numFmtId="0" fontId="27" fillId="27" borderId="13" applyNumberFormat="0" applyAlignment="0" applyProtection="0"/>
    <xf numFmtId="0" fontId="27" fillId="27" borderId="13" applyNumberFormat="0" applyAlignment="0" applyProtection="0"/>
    <xf numFmtId="0" fontId="27" fillId="27" borderId="13" applyNumberFormat="0" applyAlignment="0" applyProtection="0"/>
    <xf numFmtId="0" fontId="27" fillId="27" borderId="13" applyNumberFormat="0" applyAlignment="0" applyProtection="0"/>
    <xf numFmtId="0" fontId="27" fillId="27" borderId="13" applyNumberFormat="0" applyAlignment="0" applyProtection="0"/>
    <xf numFmtId="0" fontId="27" fillId="27" borderId="13" applyNumberFormat="0" applyAlignment="0" applyProtection="0"/>
    <xf numFmtId="0" fontId="27" fillId="27" borderId="13" applyNumberFormat="0" applyAlignment="0" applyProtection="0"/>
    <xf numFmtId="0" fontId="27" fillId="27" borderId="13" applyNumberFormat="0" applyAlignment="0" applyProtection="0"/>
    <xf numFmtId="0" fontId="27" fillId="27" borderId="13" applyNumberFormat="0" applyAlignment="0" applyProtection="0"/>
    <xf numFmtId="0" fontId="27" fillId="27" borderId="13" applyNumberFormat="0" applyAlignment="0" applyProtection="0"/>
    <xf numFmtId="0" fontId="27" fillId="27" borderId="13" applyNumberFormat="0" applyAlignment="0" applyProtection="0"/>
    <xf numFmtId="0" fontId="27" fillId="27" borderId="13" applyNumberFormat="0" applyAlignment="0" applyProtection="0"/>
    <xf numFmtId="0" fontId="27" fillId="27" borderId="13" applyNumberFormat="0" applyAlignment="0" applyProtection="0"/>
    <xf numFmtId="0" fontId="27" fillId="27" borderId="13" applyNumberFormat="0" applyAlignment="0" applyProtection="0"/>
    <xf numFmtId="0" fontId="27" fillId="27" borderId="13" applyNumberFormat="0" applyAlignment="0" applyProtection="0"/>
    <xf numFmtId="0" fontId="27" fillId="27" borderId="13" applyNumberFormat="0" applyAlignment="0" applyProtection="0"/>
    <xf numFmtId="0" fontId="27" fillId="27" borderId="13" applyNumberFormat="0" applyAlignment="0" applyProtection="0"/>
    <xf numFmtId="0" fontId="27" fillId="27" borderId="13" applyNumberFormat="0" applyAlignment="0" applyProtection="0"/>
    <xf numFmtId="0" fontId="27" fillId="27" borderId="13" applyNumberFormat="0" applyAlignment="0" applyProtection="0"/>
    <xf numFmtId="0" fontId="27" fillId="27" borderId="13" applyNumberFormat="0" applyAlignment="0" applyProtection="0"/>
    <xf numFmtId="0" fontId="27" fillId="27" borderId="13" applyNumberFormat="0" applyAlignment="0" applyProtection="0"/>
    <xf numFmtId="0" fontId="27" fillId="27" borderId="13" applyNumberFormat="0" applyAlignment="0" applyProtection="0"/>
    <xf numFmtId="0" fontId="27" fillId="27" borderId="13" applyNumberFormat="0" applyAlignment="0" applyProtection="0"/>
    <xf numFmtId="0" fontId="27" fillId="27" borderId="13" applyNumberFormat="0" applyAlignment="0" applyProtection="0"/>
    <xf numFmtId="0" fontId="27" fillId="27" borderId="13" applyNumberFormat="0" applyAlignment="0" applyProtection="0"/>
    <xf numFmtId="0" fontId="27" fillId="27" borderId="13" applyNumberFormat="0" applyAlignment="0" applyProtection="0"/>
    <xf numFmtId="0" fontId="27" fillId="27" borderId="13" applyNumberFormat="0" applyAlignment="0" applyProtection="0"/>
    <xf numFmtId="0" fontId="27" fillId="27" borderId="13" applyNumberFormat="0" applyAlignment="0" applyProtection="0"/>
    <xf numFmtId="0" fontId="27" fillId="27" borderId="13" applyNumberFormat="0" applyAlignment="0" applyProtection="0"/>
    <xf numFmtId="0" fontId="27" fillId="27" borderId="13" applyNumberFormat="0" applyAlignment="0" applyProtection="0"/>
    <xf numFmtId="0" fontId="27" fillId="27" borderId="13" applyNumberFormat="0" applyAlignment="0" applyProtection="0"/>
    <xf numFmtId="0" fontId="27" fillId="27" borderId="13" applyNumberFormat="0" applyAlignment="0" applyProtection="0"/>
    <xf numFmtId="0" fontId="27" fillId="27" borderId="13" applyNumberFormat="0" applyAlignment="0" applyProtection="0"/>
    <xf numFmtId="0" fontId="27" fillId="27" borderId="13" applyNumberFormat="0" applyAlignment="0" applyProtection="0"/>
    <xf numFmtId="0" fontId="27" fillId="27" borderId="13" applyNumberFormat="0" applyAlignment="0" applyProtection="0"/>
    <xf numFmtId="0" fontId="27" fillId="27" borderId="13" applyNumberFormat="0" applyAlignment="0" applyProtection="0"/>
    <xf numFmtId="0" fontId="27" fillId="27" borderId="13" applyNumberFormat="0" applyAlignment="0" applyProtection="0"/>
    <xf numFmtId="0" fontId="27" fillId="27" borderId="13" applyNumberFormat="0" applyAlignment="0" applyProtection="0"/>
    <xf numFmtId="0" fontId="27" fillId="27" borderId="13" applyNumberFormat="0" applyAlignment="0" applyProtection="0"/>
    <xf numFmtId="0" fontId="27" fillId="27" borderId="13" applyNumberFormat="0" applyAlignment="0" applyProtection="0"/>
    <xf numFmtId="0" fontId="27" fillId="27" borderId="13" applyNumberFormat="0" applyAlignment="0" applyProtection="0"/>
    <xf numFmtId="0" fontId="27" fillId="27" borderId="13" applyNumberFormat="0" applyAlignment="0" applyProtection="0"/>
    <xf numFmtId="0" fontId="27" fillId="27" borderId="13" applyNumberFormat="0" applyAlignment="0" applyProtection="0"/>
    <xf numFmtId="0" fontId="27" fillId="27" borderId="13" applyNumberFormat="0" applyAlignment="0" applyProtection="0"/>
    <xf numFmtId="0" fontId="27" fillId="27" borderId="13" applyNumberFormat="0" applyAlignment="0" applyProtection="0"/>
    <xf numFmtId="0" fontId="27" fillId="27" borderId="13" applyNumberFormat="0" applyAlignment="0" applyProtection="0"/>
    <xf numFmtId="0" fontId="27" fillId="27" borderId="13" applyNumberFormat="0" applyAlignment="0" applyProtection="0"/>
    <xf numFmtId="0" fontId="27" fillId="27" borderId="13" applyNumberFormat="0" applyAlignment="0" applyProtection="0"/>
    <xf numFmtId="0" fontId="27" fillId="27" borderId="13" applyNumberFormat="0" applyAlignment="0" applyProtection="0"/>
    <xf numFmtId="0" fontId="27" fillId="27" borderId="13" applyNumberFormat="0" applyAlignment="0" applyProtection="0"/>
    <xf numFmtId="0" fontId="27" fillId="27" borderId="13" applyNumberFormat="0" applyAlignment="0" applyProtection="0"/>
    <xf numFmtId="0" fontId="27" fillId="27" borderId="13" applyNumberFormat="0" applyAlignment="0" applyProtection="0"/>
    <xf numFmtId="0" fontId="27" fillId="27" borderId="13" applyNumberFormat="0" applyAlignment="0" applyProtection="0"/>
    <xf numFmtId="0" fontId="27" fillId="27" borderId="13" applyNumberFormat="0" applyAlignment="0" applyProtection="0"/>
    <xf numFmtId="0" fontId="27" fillId="27" borderId="13" applyNumberFormat="0" applyAlignment="0" applyProtection="0"/>
    <xf numFmtId="0" fontId="27" fillId="27" borderId="13" applyNumberFormat="0" applyAlignment="0" applyProtection="0"/>
    <xf numFmtId="0" fontId="27" fillId="27" borderId="13" applyNumberFormat="0" applyAlignment="0" applyProtection="0"/>
    <xf numFmtId="0" fontId="27" fillId="27" borderId="13" applyNumberFormat="0" applyAlignment="0" applyProtection="0"/>
    <xf numFmtId="0" fontId="27" fillId="27" borderId="13" applyNumberFormat="0" applyAlignment="0" applyProtection="0"/>
    <xf numFmtId="0" fontId="27" fillId="27" borderId="13" applyNumberFormat="0" applyAlignment="0" applyProtection="0"/>
    <xf numFmtId="0" fontId="27" fillId="27" borderId="13" applyNumberFormat="0" applyAlignment="0" applyProtection="0"/>
    <xf numFmtId="0" fontId="27" fillId="27" borderId="13" applyNumberFormat="0" applyAlignment="0" applyProtection="0"/>
    <xf numFmtId="0" fontId="27" fillId="27" borderId="13" applyNumberFormat="0" applyAlignment="0" applyProtection="0"/>
    <xf numFmtId="0" fontId="27" fillId="27" borderId="13" applyNumberFormat="0" applyAlignment="0" applyProtection="0"/>
    <xf numFmtId="0" fontId="27" fillId="27" borderId="13" applyNumberFormat="0" applyAlignment="0" applyProtection="0"/>
    <xf numFmtId="0" fontId="27" fillId="27" borderId="13" applyNumberFormat="0" applyAlignment="0" applyProtection="0"/>
    <xf numFmtId="0" fontId="27" fillId="27" borderId="13" applyNumberFormat="0" applyAlignment="0" applyProtection="0"/>
    <xf numFmtId="0" fontId="27" fillId="27" borderId="13" applyNumberFormat="0" applyAlignment="0" applyProtection="0"/>
    <xf numFmtId="0" fontId="27" fillId="20" borderId="13" applyNumberFormat="0" applyAlignment="0" applyProtection="0"/>
    <xf numFmtId="0" fontId="27" fillId="20" borderId="13" applyNumberFormat="0" applyAlignment="0" applyProtection="0"/>
    <xf numFmtId="0" fontId="28" fillId="21" borderId="14" applyNumberFormat="0" applyAlignment="0" applyProtection="0"/>
    <xf numFmtId="0" fontId="28" fillId="21" borderId="14" applyNumberFormat="0" applyAlignment="0" applyProtection="0"/>
    <xf numFmtId="0" fontId="28" fillId="21" borderId="14" applyNumberFormat="0" applyAlignment="0" applyProtection="0"/>
    <xf numFmtId="0" fontId="28" fillId="21" borderId="14" applyNumberFormat="0" applyAlignment="0" applyProtection="0"/>
    <xf numFmtId="0" fontId="28" fillId="48" borderId="14" applyNumberFormat="0" applyAlignment="0" applyProtection="0"/>
    <xf numFmtId="0" fontId="28" fillId="21" borderId="14" applyNumberFormat="0" applyAlignment="0" applyProtection="0"/>
    <xf numFmtId="0" fontId="28" fillId="21" borderId="14" applyNumberFormat="0" applyAlignment="0" applyProtection="0"/>
    <xf numFmtId="0" fontId="28" fillId="21" borderId="14" applyNumberFormat="0" applyAlignment="0" applyProtection="0"/>
    <xf numFmtId="0" fontId="28" fillId="21" borderId="14" applyNumberFormat="0" applyAlignment="0" applyProtection="0"/>
    <xf numFmtId="43" fontId="1" fillId="0" borderId="0" applyFont="0" applyFill="0" applyBorder="0" applyAlignment="0" applyProtection="0"/>
    <xf numFmtId="0" fontId="2" fillId="0" borderId="0" applyFont="0" applyFill="0" applyBorder="0" applyAlignment="0" applyProtection="0"/>
    <xf numFmtId="176"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1"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1" fillId="0" borderId="0" applyFont="0" applyFill="0" applyBorder="0" applyAlignment="0" applyProtection="0"/>
    <xf numFmtId="5"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177" fontId="2" fillId="0" borderId="0" applyFont="0" applyFill="0" applyBorder="0" applyAlignment="0" applyProtection="0"/>
    <xf numFmtId="44" fontId="1" fillId="0" borderId="0" applyFont="0" applyFill="0" applyBorder="0" applyAlignment="0" applyProtection="0"/>
    <xf numFmtId="167" fontId="2" fillId="0" borderId="0" applyFont="0" applyFill="0" applyBorder="0" applyAlignment="0" applyProtection="0"/>
    <xf numFmtId="178" fontId="22" fillId="0" borderId="0" applyFont="0" applyFill="0" applyBorder="0" applyAlignment="0" applyProtection="0"/>
    <xf numFmtId="178" fontId="22" fillId="0" borderId="0" applyFont="0" applyFill="0" applyBorder="0" applyAlignment="0" applyProtection="0"/>
    <xf numFmtId="178" fontId="22" fillId="0" borderId="0" applyFont="0" applyFill="0" applyBorder="0" applyAlignment="0" applyProtection="0"/>
    <xf numFmtId="178" fontId="22" fillId="0" borderId="0" applyFont="0" applyFill="0" applyBorder="0" applyAlignment="0" applyProtection="0"/>
    <xf numFmtId="178" fontId="22" fillId="0" borderId="0" applyFont="0" applyFill="0" applyBorder="0" applyAlignment="0" applyProtection="0"/>
    <xf numFmtId="178" fontId="22" fillId="0" borderId="0" applyFont="0" applyFill="0" applyBorder="0" applyAlignment="0" applyProtection="0"/>
    <xf numFmtId="178" fontId="22" fillId="0" borderId="0" applyFont="0" applyFill="0" applyBorder="0" applyAlignment="0" applyProtection="0"/>
    <xf numFmtId="178" fontId="22" fillId="0" borderId="0" applyFont="0" applyFill="0" applyBorder="0" applyAlignment="0" applyProtection="0"/>
    <xf numFmtId="178" fontId="22" fillId="0" borderId="0" applyFont="0" applyFill="0" applyBorder="0" applyAlignment="0" applyProtection="0"/>
    <xf numFmtId="178" fontId="22" fillId="0" borderId="0" applyFont="0" applyFill="0" applyBorder="0" applyAlignment="0" applyProtection="0"/>
    <xf numFmtId="178" fontId="22" fillId="0" borderId="0" applyFont="0" applyFill="0" applyBorder="0" applyAlignment="0" applyProtection="0"/>
    <xf numFmtId="178" fontId="22" fillId="0" borderId="0" applyFont="0" applyFill="0" applyBorder="0" applyAlignment="0" applyProtection="0"/>
    <xf numFmtId="178" fontId="22" fillId="0" borderId="0" applyFont="0" applyFill="0" applyBorder="0" applyAlignment="0" applyProtection="0"/>
    <xf numFmtId="178" fontId="22" fillId="0" borderId="0" applyFont="0" applyFill="0" applyBorder="0" applyAlignment="0" applyProtection="0"/>
    <xf numFmtId="178" fontId="22" fillId="0" borderId="0" applyFont="0" applyFill="0" applyBorder="0" applyAlignment="0" applyProtection="0"/>
    <xf numFmtId="178" fontId="22" fillId="0" borderId="0" applyFont="0" applyFill="0" applyBorder="0" applyAlignment="0" applyProtection="0"/>
    <xf numFmtId="178" fontId="22" fillId="0" borderId="0" applyFont="0" applyFill="0" applyBorder="0" applyAlignment="0" applyProtection="0"/>
    <xf numFmtId="178" fontId="22" fillId="0" borderId="0" applyFont="0" applyFill="0" applyBorder="0" applyAlignment="0" applyProtection="0"/>
    <xf numFmtId="178" fontId="22" fillId="0" borderId="0" applyFont="0" applyFill="0" applyBorder="0" applyAlignment="0" applyProtection="0"/>
    <xf numFmtId="178" fontId="22" fillId="0" borderId="0" applyFont="0" applyFill="0" applyBorder="0" applyAlignment="0" applyProtection="0"/>
    <xf numFmtId="178" fontId="22" fillId="0" borderId="0" applyFont="0" applyFill="0" applyBorder="0" applyAlignment="0" applyProtection="0"/>
    <xf numFmtId="178" fontId="22" fillId="0" borderId="0" applyFont="0" applyFill="0" applyBorder="0" applyAlignment="0" applyProtection="0"/>
    <xf numFmtId="178" fontId="22" fillId="0" borderId="0" applyFont="0" applyFill="0" applyBorder="0" applyAlignment="0" applyProtection="0"/>
    <xf numFmtId="178" fontId="22" fillId="0" borderId="0" applyFont="0" applyFill="0" applyBorder="0" applyAlignment="0" applyProtection="0"/>
    <xf numFmtId="178"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0" fontId="2" fillId="0" borderId="0" applyFont="0" applyFill="0" applyBorder="0" applyAlignment="0" applyProtection="0"/>
    <xf numFmtId="44" fontId="2"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22" fillId="0" borderId="0" applyFont="0" applyFill="0" applyBorder="0" applyAlignment="0" applyProtection="0"/>
    <xf numFmtId="179" fontId="2" fillId="0" borderId="0" applyFont="0" applyFill="0" applyBorder="0" applyAlignment="0" applyProtection="0"/>
    <xf numFmtId="177" fontId="2" fillId="0" borderId="0" applyFont="0" applyFill="0" applyBorder="0" applyAlignment="0" applyProtection="0"/>
    <xf numFmtId="44"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180" fontId="2" fillId="0" borderId="0" applyFont="0" applyFill="0" applyBorder="0" applyAlignment="0" applyProtection="0"/>
    <xf numFmtId="181" fontId="2" fillId="0" borderId="0" applyFont="0" applyFill="0" applyBorder="0" applyAlignment="0" applyProtection="0"/>
    <xf numFmtId="181" fontId="2" fillId="0" borderId="0" applyFont="0" applyFill="0" applyBorder="0" applyAlignment="0" applyProtection="0"/>
    <xf numFmtId="0" fontId="2" fillId="0" borderId="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1" fillId="4" borderId="0" applyNumberFormat="0" applyBorder="0" applyAlignment="0" applyProtection="0"/>
    <xf numFmtId="0" fontId="31" fillId="4" borderId="0" applyNumberFormat="0" applyBorder="0" applyAlignment="0" applyProtection="0"/>
    <xf numFmtId="0" fontId="31" fillId="4" borderId="0" applyNumberFormat="0" applyBorder="0" applyAlignment="0" applyProtection="0"/>
    <xf numFmtId="0" fontId="31" fillId="4" borderId="0" applyNumberFormat="0" applyBorder="0" applyAlignment="0" applyProtection="0"/>
    <xf numFmtId="0" fontId="31" fillId="30" borderId="0" applyNumberFormat="0" applyBorder="0" applyAlignment="0" applyProtection="0"/>
    <xf numFmtId="0" fontId="31" fillId="4" borderId="0" applyNumberFormat="0" applyBorder="0" applyAlignment="0" applyProtection="0"/>
    <xf numFmtId="0" fontId="31" fillId="4" borderId="0" applyNumberFormat="0" applyBorder="0" applyAlignment="0" applyProtection="0"/>
    <xf numFmtId="0" fontId="31" fillId="4" borderId="0" applyNumberFormat="0" applyBorder="0" applyAlignment="0" applyProtection="0"/>
    <xf numFmtId="38" fontId="51" fillId="47" borderId="0" applyNumberFormat="0" applyBorder="0" applyAlignment="0" applyProtection="0"/>
    <xf numFmtId="0" fontId="52" fillId="0" borderId="22" applyNumberFormat="0" applyFill="0" applyAlignment="0" applyProtection="0"/>
    <xf numFmtId="0" fontId="52" fillId="0" borderId="22" applyNumberFormat="0" applyFill="0" applyAlignment="0" applyProtection="0"/>
    <xf numFmtId="0" fontId="52" fillId="0" borderId="22" applyNumberFormat="0" applyFill="0" applyAlignment="0" applyProtection="0"/>
    <xf numFmtId="0" fontId="52" fillId="0" borderId="22" applyNumberFormat="0" applyFill="0" applyAlignment="0" applyProtection="0"/>
    <xf numFmtId="0" fontId="32" fillId="0" borderId="15" applyNumberFormat="0" applyFill="0" applyAlignment="0" applyProtection="0"/>
    <xf numFmtId="0" fontId="52" fillId="0" borderId="22" applyNumberFormat="0" applyFill="0" applyAlignment="0" applyProtection="0"/>
    <xf numFmtId="0" fontId="52" fillId="0" borderId="22" applyNumberFormat="0" applyFill="0" applyAlignment="0" applyProtection="0"/>
    <xf numFmtId="0" fontId="52" fillId="0" borderId="22" applyNumberFormat="0" applyFill="0" applyAlignment="0" applyProtection="0"/>
    <xf numFmtId="0" fontId="32" fillId="0" borderId="15" applyNumberFormat="0" applyFill="0" applyAlignment="0" applyProtection="0"/>
    <xf numFmtId="0" fontId="53" fillId="0" borderId="16" applyNumberFormat="0" applyFill="0" applyAlignment="0" applyProtection="0"/>
    <xf numFmtId="0" fontId="53" fillId="0" borderId="16" applyNumberFormat="0" applyFill="0" applyAlignment="0" applyProtection="0"/>
    <xf numFmtId="0" fontId="53" fillId="0" borderId="16" applyNumberFormat="0" applyFill="0" applyAlignment="0" applyProtection="0"/>
    <xf numFmtId="0" fontId="53" fillId="0" borderId="16" applyNumberFormat="0" applyFill="0" applyAlignment="0" applyProtection="0"/>
    <xf numFmtId="0" fontId="33" fillId="0" borderId="16" applyNumberFormat="0" applyFill="0" applyAlignment="0" applyProtection="0"/>
    <xf numFmtId="0" fontId="53" fillId="0" borderId="16" applyNumberFormat="0" applyFill="0" applyAlignment="0" applyProtection="0"/>
    <xf numFmtId="0" fontId="53" fillId="0" borderId="16" applyNumberFormat="0" applyFill="0" applyAlignment="0" applyProtection="0"/>
    <xf numFmtId="0" fontId="53" fillId="0" borderId="16" applyNumberFormat="0" applyFill="0" applyAlignment="0" applyProtection="0"/>
    <xf numFmtId="0" fontId="53" fillId="0" borderId="16" applyNumberFormat="0" applyFill="0" applyAlignment="0" applyProtection="0"/>
    <xf numFmtId="0" fontId="33" fillId="0" borderId="16" applyNumberFormat="0" applyFill="0" applyAlignment="0" applyProtection="0"/>
    <xf numFmtId="0" fontId="33" fillId="0" borderId="16" applyNumberFormat="0" applyFill="0" applyAlignment="0" applyProtection="0"/>
    <xf numFmtId="0" fontId="54" fillId="0" borderId="23" applyNumberFormat="0" applyFill="0" applyAlignment="0" applyProtection="0"/>
    <xf numFmtId="0" fontId="54" fillId="0" borderId="23" applyNumberFormat="0" applyFill="0" applyAlignment="0" applyProtection="0"/>
    <xf numFmtId="0" fontId="54" fillId="0" borderId="23" applyNumberFormat="0" applyFill="0" applyAlignment="0" applyProtection="0"/>
    <xf numFmtId="0" fontId="54" fillId="0" borderId="23" applyNumberFormat="0" applyFill="0" applyAlignment="0" applyProtection="0"/>
    <xf numFmtId="0" fontId="34" fillId="0" borderId="17" applyNumberFormat="0" applyFill="0" applyAlignment="0" applyProtection="0"/>
    <xf numFmtId="0" fontId="54" fillId="0" borderId="23" applyNumberFormat="0" applyFill="0" applyAlignment="0" applyProtection="0"/>
    <xf numFmtId="0" fontId="54" fillId="0" borderId="23" applyNumberFormat="0" applyFill="0" applyAlignment="0" applyProtection="0"/>
    <xf numFmtId="0" fontId="54" fillId="0" borderId="23" applyNumberFormat="0" applyFill="0" applyAlignment="0" applyProtection="0"/>
    <xf numFmtId="0" fontId="34" fillId="0" borderId="17" applyNumberFormat="0" applyFill="0" applyAlignment="0" applyProtection="0"/>
    <xf numFmtId="0" fontId="54" fillId="0" borderId="0" applyNumberFormat="0" applyFill="0" applyBorder="0" applyAlignment="0" applyProtection="0"/>
    <xf numFmtId="0" fontId="54" fillId="0" borderId="0" applyNumberFormat="0" applyFill="0" applyBorder="0" applyAlignment="0" applyProtection="0"/>
    <xf numFmtId="0" fontId="54" fillId="0" borderId="0" applyNumberFormat="0" applyFill="0" applyBorder="0" applyAlignment="0" applyProtection="0"/>
    <xf numFmtId="0" fontId="54" fillId="0" borderId="0" applyNumberFormat="0" applyFill="0" applyBorder="0" applyAlignment="0" applyProtection="0"/>
    <xf numFmtId="0" fontId="34" fillId="0" borderId="0" applyNumberFormat="0" applyFill="0" applyBorder="0" applyAlignment="0" applyProtection="0"/>
    <xf numFmtId="0" fontId="54" fillId="0" borderId="0" applyNumberFormat="0" applyFill="0" applyBorder="0" applyAlignment="0" applyProtection="0"/>
    <xf numFmtId="0" fontId="54" fillId="0" borderId="0" applyNumberFormat="0" applyFill="0" applyBorder="0" applyAlignment="0" applyProtection="0"/>
    <xf numFmtId="0" fontId="54" fillId="0" borderId="0" applyNumberFormat="0" applyFill="0" applyBorder="0" applyAlignment="0" applyProtection="0"/>
    <xf numFmtId="0" fontId="34" fillId="0" borderId="0" applyNumberFormat="0" applyFill="0" applyBorder="0" applyAlignment="0" applyProtection="0"/>
    <xf numFmtId="0" fontId="55" fillId="0" borderId="0" applyNumberFormat="0" applyFill="0" applyBorder="0" applyAlignment="0" applyProtection="0">
      <alignment vertical="top"/>
      <protection locked="0"/>
    </xf>
    <xf numFmtId="0" fontId="56" fillId="0" borderId="0" applyNumberFormat="0" applyFill="0" applyBorder="0" applyAlignment="0" applyProtection="0"/>
    <xf numFmtId="0" fontId="57" fillId="0" borderId="0" applyNumberFormat="0" applyFill="0" applyBorder="0" applyAlignment="0" applyProtection="0">
      <alignment vertical="top"/>
      <protection locked="0"/>
    </xf>
    <xf numFmtId="10" fontId="51" fillId="49" borderId="1" applyNumberFormat="0" applyBorder="0" applyAlignment="0" applyProtection="0"/>
    <xf numFmtId="10" fontId="51" fillId="49" borderId="1" applyNumberFormat="0" applyBorder="0" applyAlignment="0" applyProtection="0"/>
    <xf numFmtId="10" fontId="51" fillId="49" borderId="1" applyNumberFormat="0" applyBorder="0" applyAlignment="0" applyProtection="0"/>
    <xf numFmtId="10" fontId="51" fillId="49" borderId="1" applyNumberFormat="0" applyBorder="0" applyAlignment="0" applyProtection="0"/>
    <xf numFmtId="10" fontId="51" fillId="49" borderId="1" applyNumberFormat="0" applyBorder="0" applyAlignment="0" applyProtection="0"/>
    <xf numFmtId="0" fontId="36" fillId="7" borderId="13" applyNumberFormat="0" applyAlignment="0" applyProtection="0"/>
    <xf numFmtId="0" fontId="36" fillId="7" borderId="13" applyNumberFormat="0" applyAlignment="0" applyProtection="0"/>
    <xf numFmtId="0" fontId="36" fillId="7" borderId="13" applyNumberFormat="0" applyAlignment="0" applyProtection="0"/>
    <xf numFmtId="0" fontId="36" fillId="7" borderId="13" applyNumberFormat="0" applyAlignment="0" applyProtection="0"/>
    <xf numFmtId="0" fontId="36" fillId="7" borderId="13" applyNumberFormat="0" applyAlignment="0" applyProtection="0"/>
    <xf numFmtId="0" fontId="36" fillId="7" borderId="13" applyNumberFormat="0" applyAlignment="0" applyProtection="0"/>
    <xf numFmtId="0" fontId="36" fillId="7" borderId="13" applyNumberFormat="0" applyAlignment="0" applyProtection="0"/>
    <xf numFmtId="0" fontId="36" fillId="33" borderId="13" applyNumberFormat="0" applyAlignment="0" applyProtection="0"/>
    <xf numFmtId="0" fontId="36" fillId="33" borderId="13" applyNumberFormat="0" applyAlignment="0" applyProtection="0"/>
    <xf numFmtId="0" fontId="36" fillId="33" borderId="13" applyNumberFormat="0" applyAlignment="0" applyProtection="0"/>
    <xf numFmtId="0" fontId="36" fillId="7" borderId="13" applyNumberFormat="0" applyAlignment="0" applyProtection="0"/>
    <xf numFmtId="0" fontId="36" fillId="7" borderId="13" applyNumberFormat="0" applyAlignment="0" applyProtection="0"/>
    <xf numFmtId="0" fontId="36" fillId="7" borderId="13" applyNumberFormat="0" applyAlignment="0" applyProtection="0"/>
    <xf numFmtId="0" fontId="36" fillId="7" borderId="13" applyNumberFormat="0" applyAlignment="0" applyProtection="0"/>
    <xf numFmtId="0" fontId="36" fillId="7" borderId="13" applyNumberFormat="0" applyAlignment="0" applyProtection="0"/>
    <xf numFmtId="0" fontId="36" fillId="7" borderId="13" applyNumberFormat="0" applyAlignment="0" applyProtection="0"/>
    <xf numFmtId="0" fontId="36" fillId="7" borderId="13" applyNumberFormat="0" applyAlignment="0" applyProtection="0"/>
    <xf numFmtId="0" fontId="36" fillId="7" borderId="13" applyNumberFormat="0" applyAlignment="0" applyProtection="0"/>
    <xf numFmtId="0" fontId="36" fillId="7" borderId="13" applyNumberFormat="0" applyAlignment="0" applyProtection="0"/>
    <xf numFmtId="0" fontId="36" fillId="7" borderId="13" applyNumberFormat="0" applyAlignment="0" applyProtection="0"/>
    <xf numFmtId="0" fontId="36" fillId="7" borderId="13" applyNumberFormat="0" applyAlignment="0" applyProtection="0"/>
    <xf numFmtId="0" fontId="36" fillId="33" borderId="13" applyNumberFormat="0" applyAlignment="0" applyProtection="0"/>
    <xf numFmtId="0" fontId="36" fillId="7" borderId="13" applyNumberFormat="0" applyAlignment="0" applyProtection="0"/>
    <xf numFmtId="0" fontId="36" fillId="7" borderId="13" applyNumberFormat="0" applyAlignment="0" applyProtection="0"/>
    <xf numFmtId="0" fontId="36" fillId="7" borderId="13" applyNumberFormat="0" applyAlignment="0" applyProtection="0"/>
    <xf numFmtId="0" fontId="36" fillId="7" borderId="13" applyNumberFormat="0" applyAlignment="0" applyProtection="0"/>
    <xf numFmtId="0" fontId="36" fillId="7" borderId="13" applyNumberFormat="0" applyAlignment="0" applyProtection="0"/>
    <xf numFmtId="0" fontId="36" fillId="7" borderId="13" applyNumberFormat="0" applyAlignment="0" applyProtection="0"/>
    <xf numFmtId="0" fontId="36" fillId="7" borderId="13" applyNumberFormat="0" applyAlignment="0" applyProtection="0"/>
    <xf numFmtId="0" fontId="36" fillId="7" borderId="13" applyNumberFormat="0" applyAlignment="0" applyProtection="0"/>
    <xf numFmtId="0" fontId="36" fillId="7" borderId="13" applyNumberFormat="0" applyAlignment="0" applyProtection="0"/>
    <xf numFmtId="0" fontId="36" fillId="7" borderId="13" applyNumberFormat="0" applyAlignment="0" applyProtection="0"/>
    <xf numFmtId="0" fontId="36" fillId="7" borderId="13" applyNumberFormat="0" applyAlignment="0" applyProtection="0"/>
    <xf numFmtId="0" fontId="36" fillId="7" borderId="13" applyNumberFormat="0" applyAlignment="0" applyProtection="0"/>
    <xf numFmtId="0" fontId="36" fillId="7" borderId="13" applyNumberFormat="0" applyAlignment="0" applyProtection="0"/>
    <xf numFmtId="0" fontId="36" fillId="7" borderId="13" applyNumberFormat="0" applyAlignment="0" applyProtection="0"/>
    <xf numFmtId="0" fontId="36" fillId="7" borderId="13" applyNumberFormat="0" applyAlignment="0" applyProtection="0"/>
    <xf numFmtId="0" fontId="36" fillId="7" borderId="13" applyNumberFormat="0" applyAlignment="0" applyProtection="0"/>
    <xf numFmtId="0" fontId="36" fillId="7" borderId="13" applyNumberFormat="0" applyAlignment="0" applyProtection="0"/>
    <xf numFmtId="0" fontId="36" fillId="7" borderId="13" applyNumberFormat="0" applyAlignment="0" applyProtection="0"/>
    <xf numFmtId="0" fontId="36" fillId="7" borderId="13" applyNumberFormat="0" applyAlignment="0" applyProtection="0"/>
    <xf numFmtId="0" fontId="36" fillId="7" borderId="13" applyNumberFormat="0" applyAlignment="0" applyProtection="0"/>
    <xf numFmtId="0" fontId="36" fillId="7" borderId="13" applyNumberFormat="0" applyAlignment="0" applyProtection="0"/>
    <xf numFmtId="0" fontId="36" fillId="7" borderId="13" applyNumberFormat="0" applyAlignment="0" applyProtection="0"/>
    <xf numFmtId="0" fontId="36" fillId="7" borderId="13" applyNumberFormat="0" applyAlignment="0" applyProtection="0"/>
    <xf numFmtId="0" fontId="36" fillId="7" borderId="13" applyNumberFormat="0" applyAlignment="0" applyProtection="0"/>
    <xf numFmtId="0" fontId="36" fillId="7" borderId="13" applyNumberFormat="0" applyAlignment="0" applyProtection="0"/>
    <xf numFmtId="0" fontId="36" fillId="7" borderId="13" applyNumberFormat="0" applyAlignment="0" applyProtection="0"/>
    <xf numFmtId="0" fontId="36" fillId="7" borderId="13" applyNumberFormat="0" applyAlignment="0" applyProtection="0"/>
    <xf numFmtId="0" fontId="36" fillId="7" borderId="13" applyNumberFormat="0" applyAlignment="0" applyProtection="0"/>
    <xf numFmtId="0" fontId="36" fillId="7" borderId="13" applyNumberFormat="0" applyAlignment="0" applyProtection="0"/>
    <xf numFmtId="0" fontId="36" fillId="7" borderId="13" applyNumberFormat="0" applyAlignment="0" applyProtection="0"/>
    <xf numFmtId="0" fontId="36" fillId="7" borderId="13" applyNumberFormat="0" applyAlignment="0" applyProtection="0"/>
    <xf numFmtId="0" fontId="36" fillId="7" borderId="13" applyNumberFormat="0" applyAlignment="0" applyProtection="0"/>
    <xf numFmtId="0" fontId="36" fillId="7" borderId="13" applyNumberFormat="0" applyAlignment="0" applyProtection="0"/>
    <xf numFmtId="0" fontId="36" fillId="7" borderId="13" applyNumberFormat="0" applyAlignment="0" applyProtection="0"/>
    <xf numFmtId="0" fontId="36" fillId="7" borderId="13" applyNumberFormat="0" applyAlignment="0" applyProtection="0"/>
    <xf numFmtId="0" fontId="36" fillId="7" borderId="13" applyNumberFormat="0" applyAlignment="0" applyProtection="0"/>
    <xf numFmtId="0" fontId="36" fillId="7" borderId="13" applyNumberFormat="0" applyAlignment="0" applyProtection="0"/>
    <xf numFmtId="0" fontId="36" fillId="7" borderId="13" applyNumberFormat="0" applyAlignment="0" applyProtection="0"/>
    <xf numFmtId="0" fontId="36" fillId="7" borderId="13" applyNumberFormat="0" applyAlignment="0" applyProtection="0"/>
    <xf numFmtId="0" fontId="36" fillId="7" borderId="13" applyNumberFormat="0" applyAlignment="0" applyProtection="0"/>
    <xf numFmtId="0" fontId="36" fillId="7" borderId="13" applyNumberFormat="0" applyAlignment="0" applyProtection="0"/>
    <xf numFmtId="0" fontId="36" fillId="7" borderId="13" applyNumberFormat="0" applyAlignment="0" applyProtection="0"/>
    <xf numFmtId="0" fontId="36" fillId="7" borderId="13" applyNumberFormat="0" applyAlignment="0" applyProtection="0"/>
    <xf numFmtId="0" fontId="36" fillId="7" borderId="13" applyNumberFormat="0" applyAlignment="0" applyProtection="0"/>
    <xf numFmtId="0" fontId="36" fillId="7" borderId="13" applyNumberFormat="0" applyAlignment="0" applyProtection="0"/>
    <xf numFmtId="0" fontId="36" fillId="7" borderId="13" applyNumberFormat="0" applyAlignment="0" applyProtection="0"/>
    <xf numFmtId="0" fontId="36" fillId="7" borderId="13" applyNumberFormat="0" applyAlignment="0" applyProtection="0"/>
    <xf numFmtId="0" fontId="36" fillId="7" borderId="13" applyNumberFormat="0" applyAlignment="0" applyProtection="0"/>
    <xf numFmtId="0" fontId="36" fillId="7" borderId="13" applyNumberFormat="0" applyAlignment="0" applyProtection="0"/>
    <xf numFmtId="0" fontId="36" fillId="7" borderId="13" applyNumberFormat="0" applyAlignment="0" applyProtection="0"/>
    <xf numFmtId="0" fontId="36" fillId="7" borderId="13" applyNumberFormat="0" applyAlignment="0" applyProtection="0"/>
    <xf numFmtId="0" fontId="36" fillId="7" borderId="13" applyNumberFormat="0" applyAlignment="0" applyProtection="0"/>
    <xf numFmtId="0" fontId="36" fillId="7" borderId="13" applyNumberFormat="0" applyAlignment="0" applyProtection="0"/>
    <xf numFmtId="0" fontId="36" fillId="7" borderId="13" applyNumberFormat="0" applyAlignment="0" applyProtection="0"/>
    <xf numFmtId="0" fontId="36" fillId="7" borderId="13" applyNumberFormat="0" applyAlignment="0" applyProtection="0"/>
    <xf numFmtId="0" fontId="36" fillId="7" borderId="13" applyNumberFormat="0" applyAlignment="0" applyProtection="0"/>
    <xf numFmtId="0" fontId="36" fillId="7" borderId="13" applyNumberFormat="0" applyAlignment="0" applyProtection="0"/>
    <xf numFmtId="0" fontId="36" fillId="7" borderId="13" applyNumberFormat="0" applyAlignment="0" applyProtection="0"/>
    <xf numFmtId="0" fontId="36" fillId="7" borderId="13" applyNumberFormat="0" applyAlignment="0" applyProtection="0"/>
    <xf numFmtId="0" fontId="36" fillId="7" borderId="13" applyNumberFormat="0" applyAlignment="0" applyProtection="0"/>
    <xf numFmtId="0" fontId="36" fillId="7" borderId="13" applyNumberFormat="0" applyAlignment="0" applyProtection="0"/>
    <xf numFmtId="0" fontId="36" fillId="7" borderId="13" applyNumberFormat="0" applyAlignment="0" applyProtection="0"/>
    <xf numFmtId="0" fontId="36" fillId="7" borderId="13" applyNumberFormat="0" applyAlignment="0" applyProtection="0"/>
    <xf numFmtId="0" fontId="36" fillId="7" borderId="13" applyNumberFormat="0" applyAlignment="0" applyProtection="0"/>
    <xf numFmtId="0" fontId="36" fillId="7" borderId="13" applyNumberFormat="0" applyAlignment="0" applyProtection="0"/>
    <xf numFmtId="0" fontId="36" fillId="7" borderId="13" applyNumberFormat="0" applyAlignment="0" applyProtection="0"/>
    <xf numFmtId="0" fontId="36" fillId="7" borderId="13" applyNumberFormat="0" applyAlignment="0" applyProtection="0"/>
    <xf numFmtId="0" fontId="36" fillId="7" borderId="13" applyNumberFormat="0" applyAlignment="0" applyProtection="0"/>
    <xf numFmtId="0" fontId="36" fillId="7" borderId="13" applyNumberFormat="0" applyAlignment="0" applyProtection="0"/>
    <xf numFmtId="0" fontId="36" fillId="7" borderId="13" applyNumberFormat="0" applyAlignment="0" applyProtection="0"/>
    <xf numFmtId="0" fontId="36" fillId="7" borderId="13" applyNumberFormat="0" applyAlignment="0" applyProtection="0"/>
    <xf numFmtId="0" fontId="36" fillId="7" borderId="13" applyNumberFormat="0" applyAlignment="0" applyProtection="0"/>
    <xf numFmtId="0" fontId="36" fillId="7" borderId="13" applyNumberFormat="0" applyAlignment="0" applyProtection="0"/>
    <xf numFmtId="0" fontId="36" fillId="7" borderId="13" applyNumberFormat="0" applyAlignment="0" applyProtection="0"/>
    <xf numFmtId="0" fontId="36" fillId="7" borderId="13" applyNumberFormat="0" applyAlignment="0" applyProtection="0"/>
    <xf numFmtId="0" fontId="36" fillId="7" borderId="13" applyNumberFormat="0" applyAlignment="0" applyProtection="0"/>
    <xf numFmtId="0" fontId="36" fillId="7" borderId="13" applyNumberFormat="0" applyAlignment="0" applyProtection="0"/>
    <xf numFmtId="2" fontId="58" fillId="0" borderId="24" applyNumberFormat="0" applyBorder="0" applyProtection="0">
      <alignment horizontal="center" vertical="center"/>
    </xf>
    <xf numFmtId="0" fontId="37" fillId="0" borderId="18" applyNumberFormat="0" applyFill="0" applyAlignment="0" applyProtection="0"/>
    <xf numFmtId="0" fontId="37" fillId="0" borderId="18" applyNumberFormat="0" applyFill="0" applyAlignment="0" applyProtection="0"/>
    <xf numFmtId="0" fontId="37" fillId="0" borderId="18" applyNumberFormat="0" applyFill="0" applyAlignment="0" applyProtection="0"/>
    <xf numFmtId="0" fontId="37" fillId="0" borderId="18" applyNumberFormat="0" applyFill="0" applyAlignment="0" applyProtection="0"/>
    <xf numFmtId="0" fontId="37" fillId="0" borderId="18" applyNumberFormat="0" applyFill="0" applyAlignment="0" applyProtection="0"/>
    <xf numFmtId="0" fontId="37" fillId="0" borderId="18" applyNumberFormat="0" applyFill="0" applyAlignment="0" applyProtection="0"/>
    <xf numFmtId="0" fontId="37" fillId="0" borderId="18" applyNumberFormat="0" applyFill="0" applyAlignment="0" applyProtection="0"/>
    <xf numFmtId="0" fontId="37" fillId="0" borderId="18" applyNumberFormat="0" applyFill="0" applyAlignment="0" applyProtection="0"/>
    <xf numFmtId="0" fontId="38" fillId="22" borderId="0" applyNumberFormat="0" applyBorder="0" applyAlignment="0" applyProtection="0"/>
    <xf numFmtId="0" fontId="38" fillId="22" borderId="0" applyNumberFormat="0" applyBorder="0" applyAlignment="0" applyProtection="0"/>
    <xf numFmtId="0" fontId="38" fillId="22" borderId="0" applyNumberFormat="0" applyBorder="0" applyAlignment="0" applyProtection="0"/>
    <xf numFmtId="0" fontId="38" fillId="22" borderId="0" applyNumberFormat="0" applyBorder="0" applyAlignment="0" applyProtection="0"/>
    <xf numFmtId="0" fontId="38" fillId="50" borderId="0" applyNumberFormat="0" applyBorder="0" applyAlignment="0" applyProtection="0"/>
    <xf numFmtId="0" fontId="38" fillId="22" borderId="0" applyNumberFormat="0" applyBorder="0" applyAlignment="0" applyProtection="0"/>
    <xf numFmtId="0" fontId="38" fillId="22" borderId="0" applyNumberFormat="0" applyBorder="0" applyAlignment="0" applyProtection="0"/>
    <xf numFmtId="0" fontId="38" fillId="22" borderId="0" applyNumberFormat="0" applyBorder="0" applyAlignment="0" applyProtection="0"/>
    <xf numFmtId="0" fontId="47" fillId="24" borderId="0" applyNumberFormat="0" applyBorder="0" applyAlignment="0" applyProtection="0"/>
    <xf numFmtId="182" fontId="59" fillId="0" borderId="0"/>
    <xf numFmtId="182" fontId="59"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1" fillId="0" borderId="0"/>
    <xf numFmtId="0" fontId="22" fillId="0" borderId="0"/>
    <xf numFmtId="0" fontId="22" fillId="0" borderId="0"/>
    <xf numFmtId="0" fontId="22" fillId="0" borderId="0"/>
    <xf numFmtId="0" fontId="22" fillId="0" borderId="0"/>
    <xf numFmtId="0" fontId="22" fillId="0" borderId="0"/>
    <xf numFmtId="0" fontId="1"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1" fillId="0" borderId="0"/>
    <xf numFmtId="0" fontId="22" fillId="0" borderId="0"/>
    <xf numFmtId="0" fontId="22" fillId="0" borderId="0"/>
    <xf numFmtId="0" fontId="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2" fillId="0" borderId="0"/>
    <xf numFmtId="0" fontId="22" fillId="0" borderId="0"/>
    <xf numFmtId="0" fontId="22" fillId="0" borderId="0"/>
    <xf numFmtId="0" fontId="2" fillId="0" borderId="0"/>
    <xf numFmtId="0" fontId="2" fillId="0" borderId="0"/>
    <xf numFmtId="0" fontId="2" fillId="0" borderId="0"/>
    <xf numFmtId="0" fontId="22" fillId="0" borderId="0"/>
    <xf numFmtId="0" fontId="22" fillId="0" borderId="0"/>
    <xf numFmtId="0" fontId="1"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14" fillId="0" borderId="0"/>
    <xf numFmtId="0" fontId="22" fillId="0" borderId="0"/>
    <xf numFmtId="0" fontId="22" fillId="0" borderId="0"/>
    <xf numFmtId="0" fontId="1" fillId="0" borderId="0"/>
    <xf numFmtId="0" fontId="22" fillId="0" borderId="0"/>
    <xf numFmtId="0" fontId="2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xf numFmtId="0" fontId="2" fillId="0" borderId="0"/>
    <xf numFmtId="0" fontId="2" fillId="0" borderId="0"/>
    <xf numFmtId="0" fontId="60"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 fillId="0" borderId="0"/>
    <xf numFmtId="0" fontId="22" fillId="0" borderId="0"/>
    <xf numFmtId="0" fontId="22" fillId="0" borderId="0"/>
    <xf numFmtId="0" fontId="22" fillId="0" borderId="0"/>
    <xf numFmtId="0" fontId="61" fillId="0" borderId="0"/>
    <xf numFmtId="0" fontId="61"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60" fillId="0" borderId="0"/>
    <xf numFmtId="0" fontId="62" fillId="0" borderId="0"/>
    <xf numFmtId="0" fontId="60" fillId="0" borderId="0"/>
    <xf numFmtId="0" fontId="60" fillId="0" borderId="0"/>
    <xf numFmtId="0" fontId="1" fillId="0" borderId="0"/>
    <xf numFmtId="0" fontId="2" fillId="0" borderId="0"/>
    <xf numFmtId="0" fontId="2" fillId="0" borderId="0"/>
    <xf numFmtId="0" fontId="2" fillId="0" borderId="0"/>
    <xf numFmtId="0" fontId="2" fillId="0" borderId="0"/>
    <xf numFmtId="0" fontId="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 fillId="0" borderId="0"/>
    <xf numFmtId="0" fontId="2" fillId="0" borderId="0"/>
    <xf numFmtId="0" fontId="2" fillId="0" borderId="0"/>
    <xf numFmtId="0" fontId="2" fillId="0" borderId="0"/>
    <xf numFmtId="0" fontId="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 fillId="0" borderId="0"/>
    <xf numFmtId="0" fontId="61"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 fillId="0" borderId="0" applyNumberFormat="0" applyFont="0" applyFill="0" applyBorder="0" applyAlignment="0" applyProtection="0">
      <alignment vertical="top"/>
    </xf>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63"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61"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 fillId="0" borderId="0"/>
    <xf numFmtId="0" fontId="2" fillId="0" borderId="0"/>
    <xf numFmtId="0" fontId="2" fillId="0" borderId="0"/>
    <xf numFmtId="0" fontId="2" fillId="0" borderId="0"/>
    <xf numFmtId="0" fontId="2" fillId="0" borderId="0"/>
    <xf numFmtId="0" fontId="64" fillId="0" borderId="0"/>
    <xf numFmtId="0" fontId="2" fillId="0" borderId="0"/>
    <xf numFmtId="0" fontId="22" fillId="0" borderId="0"/>
    <xf numFmtId="0" fontId="22" fillId="0" borderId="0"/>
    <xf numFmtId="0" fontId="2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23" borderId="19" applyNumberFormat="0" applyFont="0" applyAlignment="0" applyProtection="0"/>
    <xf numFmtId="0" fontId="2" fillId="23" borderId="19" applyNumberFormat="0" applyFont="0" applyAlignment="0" applyProtection="0"/>
    <xf numFmtId="0" fontId="2" fillId="23" borderId="19" applyNumberFormat="0" applyFont="0" applyAlignment="0" applyProtection="0"/>
    <xf numFmtId="0" fontId="2" fillId="23" borderId="19" applyNumberFormat="0" applyFont="0" applyAlignment="0" applyProtection="0"/>
    <xf numFmtId="0" fontId="2" fillId="23" borderId="19" applyNumberFormat="0" applyFont="0" applyAlignment="0" applyProtection="0"/>
    <xf numFmtId="0" fontId="2" fillId="23" borderId="19" applyNumberFormat="0" applyFont="0" applyAlignment="0" applyProtection="0"/>
    <xf numFmtId="0" fontId="2" fillId="23" borderId="19" applyNumberFormat="0" applyFont="0" applyAlignment="0" applyProtection="0"/>
    <xf numFmtId="0" fontId="1" fillId="49" borderId="19" applyNumberFormat="0" applyFont="0" applyAlignment="0" applyProtection="0"/>
    <xf numFmtId="0" fontId="1" fillId="49" borderId="19" applyNumberFormat="0" applyFont="0" applyAlignment="0" applyProtection="0"/>
    <xf numFmtId="0" fontId="1" fillId="49" borderId="19" applyNumberFormat="0" applyFont="0" applyAlignment="0" applyProtection="0"/>
    <xf numFmtId="0" fontId="2" fillId="23" borderId="19" applyNumberFormat="0" applyFont="0" applyAlignment="0" applyProtection="0"/>
    <xf numFmtId="0" fontId="2" fillId="23" borderId="19" applyNumberFormat="0" applyFont="0" applyAlignment="0" applyProtection="0"/>
    <xf numFmtId="0" fontId="2" fillId="23" borderId="19" applyNumberFormat="0" applyFont="0" applyAlignment="0" applyProtection="0"/>
    <xf numFmtId="0" fontId="2" fillId="23" borderId="19" applyNumberFormat="0" applyFont="0" applyAlignment="0" applyProtection="0"/>
    <xf numFmtId="0" fontId="2" fillId="23" borderId="19" applyNumberFormat="0" applyFont="0" applyAlignment="0" applyProtection="0"/>
    <xf numFmtId="0" fontId="2" fillId="23" borderId="19" applyNumberFormat="0" applyFont="0" applyAlignment="0" applyProtection="0"/>
    <xf numFmtId="0" fontId="2" fillId="23" borderId="19" applyNumberFormat="0" applyFont="0" applyAlignment="0" applyProtection="0"/>
    <xf numFmtId="0" fontId="2" fillId="23" borderId="19" applyNumberFormat="0" applyFont="0" applyAlignment="0" applyProtection="0"/>
    <xf numFmtId="0" fontId="2" fillId="23" borderId="19" applyNumberFormat="0" applyFont="0" applyAlignment="0" applyProtection="0"/>
    <xf numFmtId="0" fontId="2" fillId="23" borderId="19" applyNumberFormat="0" applyFont="0" applyAlignment="0" applyProtection="0"/>
    <xf numFmtId="0" fontId="2" fillId="23" borderId="19" applyNumberFormat="0" applyFont="0" applyAlignment="0" applyProtection="0"/>
    <xf numFmtId="0" fontId="1" fillId="49" borderId="19" applyNumberFormat="0" applyFont="0" applyAlignment="0" applyProtection="0"/>
    <xf numFmtId="0" fontId="2" fillId="23" borderId="19" applyNumberFormat="0" applyFont="0" applyAlignment="0" applyProtection="0"/>
    <xf numFmtId="0" fontId="2" fillId="23" borderId="19" applyNumberFormat="0" applyFont="0" applyAlignment="0" applyProtection="0"/>
    <xf numFmtId="0" fontId="2" fillId="23" borderId="19" applyNumberFormat="0" applyFont="0" applyAlignment="0" applyProtection="0"/>
    <xf numFmtId="0" fontId="2" fillId="23" borderId="19" applyNumberFormat="0" applyFont="0" applyAlignment="0" applyProtection="0"/>
    <xf numFmtId="0" fontId="2" fillId="23" borderId="19" applyNumberFormat="0" applyFont="0" applyAlignment="0" applyProtection="0"/>
    <xf numFmtId="0" fontId="2" fillId="23" borderId="19" applyNumberFormat="0" applyFont="0" applyAlignment="0" applyProtection="0"/>
    <xf numFmtId="0" fontId="2" fillId="23" borderId="19" applyNumberFormat="0" applyFont="0" applyAlignment="0" applyProtection="0"/>
    <xf numFmtId="0" fontId="2" fillId="23" borderId="19" applyNumberFormat="0" applyFont="0" applyAlignment="0" applyProtection="0"/>
    <xf numFmtId="0" fontId="2" fillId="23" borderId="19" applyNumberFormat="0" applyFont="0" applyAlignment="0" applyProtection="0"/>
    <xf numFmtId="0" fontId="2" fillId="23" borderId="19" applyNumberFormat="0" applyFont="0" applyAlignment="0" applyProtection="0"/>
    <xf numFmtId="0" fontId="2" fillId="23" borderId="19" applyNumberFormat="0" applyFont="0" applyAlignment="0" applyProtection="0"/>
    <xf numFmtId="0" fontId="2" fillId="23" borderId="19" applyNumberFormat="0" applyFont="0" applyAlignment="0" applyProtection="0"/>
    <xf numFmtId="0" fontId="2" fillId="23" borderId="19" applyNumberFormat="0" applyFont="0" applyAlignment="0" applyProtection="0"/>
    <xf numFmtId="0" fontId="2" fillId="23" borderId="19" applyNumberFormat="0" applyFont="0" applyAlignment="0" applyProtection="0"/>
    <xf numFmtId="0" fontId="2" fillId="23" borderId="19" applyNumberFormat="0" applyFont="0" applyAlignment="0" applyProtection="0"/>
    <xf numFmtId="0" fontId="2" fillId="23" borderId="19" applyNumberFormat="0" applyFont="0" applyAlignment="0" applyProtection="0"/>
    <xf numFmtId="0" fontId="2" fillId="23" borderId="19" applyNumberFormat="0" applyFont="0" applyAlignment="0" applyProtection="0"/>
    <xf numFmtId="0" fontId="2" fillId="23" borderId="19" applyNumberFormat="0" applyFont="0" applyAlignment="0" applyProtection="0"/>
    <xf numFmtId="0" fontId="2" fillId="23" borderId="19" applyNumberFormat="0" applyFont="0" applyAlignment="0" applyProtection="0"/>
    <xf numFmtId="0" fontId="2" fillId="23" borderId="19" applyNumberFormat="0" applyFont="0" applyAlignment="0" applyProtection="0"/>
    <xf numFmtId="0" fontId="2" fillId="23" borderId="19" applyNumberFormat="0" applyFont="0" applyAlignment="0" applyProtection="0"/>
    <xf numFmtId="0" fontId="2" fillId="23" borderId="19" applyNumberFormat="0" applyFont="0" applyAlignment="0" applyProtection="0"/>
    <xf numFmtId="0" fontId="2" fillId="23" borderId="19" applyNumberFormat="0" applyFont="0" applyAlignment="0" applyProtection="0"/>
    <xf numFmtId="0" fontId="2" fillId="23" borderId="19" applyNumberFormat="0" applyFont="0" applyAlignment="0" applyProtection="0"/>
    <xf numFmtId="0" fontId="2" fillId="23" borderId="19" applyNumberFormat="0" applyFont="0" applyAlignment="0" applyProtection="0"/>
    <xf numFmtId="0" fontId="2" fillId="23" borderId="19" applyNumberFormat="0" applyFont="0" applyAlignment="0" applyProtection="0"/>
    <xf numFmtId="0" fontId="2" fillId="23" borderId="19" applyNumberFormat="0" applyFont="0" applyAlignment="0" applyProtection="0"/>
    <xf numFmtId="0" fontId="2" fillId="23" borderId="19" applyNumberFormat="0" applyFont="0" applyAlignment="0" applyProtection="0"/>
    <xf numFmtId="0" fontId="2" fillId="23" borderId="19" applyNumberFormat="0" applyFont="0" applyAlignment="0" applyProtection="0"/>
    <xf numFmtId="0" fontId="2" fillId="23" borderId="19" applyNumberFormat="0" applyFont="0" applyAlignment="0" applyProtection="0"/>
    <xf numFmtId="0" fontId="2" fillId="23" borderId="19" applyNumberFormat="0" applyFont="0" applyAlignment="0" applyProtection="0"/>
    <xf numFmtId="0" fontId="2" fillId="23" borderId="19" applyNumberFormat="0" applyFont="0" applyAlignment="0" applyProtection="0"/>
    <xf numFmtId="0" fontId="2" fillId="23" borderId="19" applyNumberFormat="0" applyFont="0" applyAlignment="0" applyProtection="0"/>
    <xf numFmtId="0" fontId="2" fillId="23" borderId="19" applyNumberFormat="0" applyFont="0" applyAlignment="0" applyProtection="0"/>
    <xf numFmtId="0" fontId="2" fillId="23" borderId="19" applyNumberFormat="0" applyFont="0" applyAlignment="0" applyProtection="0"/>
    <xf numFmtId="0" fontId="2" fillId="23" borderId="19" applyNumberFormat="0" applyFont="0" applyAlignment="0" applyProtection="0"/>
    <xf numFmtId="0" fontId="2" fillId="23" borderId="19" applyNumberFormat="0" applyFont="0" applyAlignment="0" applyProtection="0"/>
    <xf numFmtId="0" fontId="2" fillId="23" borderId="19" applyNumberFormat="0" applyFont="0" applyAlignment="0" applyProtection="0"/>
    <xf numFmtId="0" fontId="2" fillId="23" borderId="19" applyNumberFormat="0" applyFont="0" applyAlignment="0" applyProtection="0"/>
    <xf numFmtId="0" fontId="2" fillId="23" borderId="19" applyNumberFormat="0" applyFont="0" applyAlignment="0" applyProtection="0"/>
    <xf numFmtId="0" fontId="2" fillId="23" borderId="19" applyNumberFormat="0" applyFont="0" applyAlignment="0" applyProtection="0"/>
    <xf numFmtId="0" fontId="2" fillId="23" borderId="19" applyNumberFormat="0" applyFont="0" applyAlignment="0" applyProtection="0"/>
    <xf numFmtId="0" fontId="2" fillId="23" borderId="19" applyNumberFormat="0" applyFont="0" applyAlignment="0" applyProtection="0"/>
    <xf numFmtId="0" fontId="2" fillId="23" borderId="19" applyNumberFormat="0" applyFont="0" applyAlignment="0" applyProtection="0"/>
    <xf numFmtId="0" fontId="2" fillId="23" borderId="19" applyNumberFormat="0" applyFont="0" applyAlignment="0" applyProtection="0"/>
    <xf numFmtId="0" fontId="2" fillId="23" borderId="19" applyNumberFormat="0" applyFont="0" applyAlignment="0" applyProtection="0"/>
    <xf numFmtId="0" fontId="2" fillId="23" borderId="19" applyNumberFormat="0" applyFont="0" applyAlignment="0" applyProtection="0"/>
    <xf numFmtId="0" fontId="2" fillId="23" borderId="19" applyNumberFormat="0" applyFont="0" applyAlignment="0" applyProtection="0"/>
    <xf numFmtId="0" fontId="2" fillId="23" borderId="19" applyNumberFormat="0" applyFont="0" applyAlignment="0" applyProtection="0"/>
    <xf numFmtId="0" fontId="2" fillId="23" borderId="19" applyNumberFormat="0" applyFont="0" applyAlignment="0" applyProtection="0"/>
    <xf numFmtId="0" fontId="2" fillId="23" borderId="19" applyNumberFormat="0" applyFont="0" applyAlignment="0" applyProtection="0"/>
    <xf numFmtId="0" fontId="2" fillId="23" borderId="19" applyNumberFormat="0" applyFont="0" applyAlignment="0" applyProtection="0"/>
    <xf numFmtId="0" fontId="2" fillId="23" borderId="19" applyNumberFormat="0" applyFont="0" applyAlignment="0" applyProtection="0"/>
    <xf numFmtId="0" fontId="2" fillId="23" borderId="19" applyNumberFormat="0" applyFont="0" applyAlignment="0" applyProtection="0"/>
    <xf numFmtId="0" fontId="2" fillId="23" borderId="19" applyNumberFormat="0" applyFont="0" applyAlignment="0" applyProtection="0"/>
    <xf numFmtId="0" fontId="2" fillId="23" borderId="19" applyNumberFormat="0" applyFont="0" applyAlignment="0" applyProtection="0"/>
    <xf numFmtId="0" fontId="2" fillId="23" borderId="19" applyNumberFormat="0" applyFont="0" applyAlignment="0" applyProtection="0"/>
    <xf numFmtId="0" fontId="2" fillId="23" borderId="19" applyNumberFormat="0" applyFont="0" applyAlignment="0" applyProtection="0"/>
    <xf numFmtId="0" fontId="2" fillId="23" borderId="19" applyNumberFormat="0" applyFont="0" applyAlignment="0" applyProtection="0"/>
    <xf numFmtId="0" fontId="2" fillId="23" borderId="19" applyNumberFormat="0" applyFont="0" applyAlignment="0" applyProtection="0"/>
    <xf numFmtId="0" fontId="2" fillId="23" borderId="19" applyNumberFormat="0" applyFont="0" applyAlignment="0" applyProtection="0"/>
    <xf numFmtId="0" fontId="2" fillId="23" borderId="19" applyNumberFormat="0" applyFont="0" applyAlignment="0" applyProtection="0"/>
    <xf numFmtId="0" fontId="2" fillId="23" borderId="19" applyNumberFormat="0" applyFont="0" applyAlignment="0" applyProtection="0"/>
    <xf numFmtId="0" fontId="2" fillId="23" borderId="19" applyNumberFormat="0" applyFont="0" applyAlignment="0" applyProtection="0"/>
    <xf numFmtId="0" fontId="2" fillId="23" borderId="19" applyNumberFormat="0" applyFont="0" applyAlignment="0" applyProtection="0"/>
    <xf numFmtId="0" fontId="2" fillId="23" borderId="19" applyNumberFormat="0" applyFont="0" applyAlignment="0" applyProtection="0"/>
    <xf numFmtId="0" fontId="2" fillId="23" borderId="19" applyNumberFormat="0" applyFont="0" applyAlignment="0" applyProtection="0"/>
    <xf numFmtId="0" fontId="2" fillId="23" borderId="19" applyNumberFormat="0" applyFont="0" applyAlignment="0" applyProtection="0"/>
    <xf numFmtId="0" fontId="2" fillId="23" borderId="19" applyNumberFormat="0" applyFont="0" applyAlignment="0" applyProtection="0"/>
    <xf numFmtId="0" fontId="2" fillId="23" borderId="19" applyNumberFormat="0" applyFont="0" applyAlignment="0" applyProtection="0"/>
    <xf numFmtId="0" fontId="2" fillId="23" borderId="19" applyNumberFormat="0" applyFont="0" applyAlignment="0" applyProtection="0"/>
    <xf numFmtId="0" fontId="2" fillId="23" borderId="19" applyNumberFormat="0" applyFont="0" applyAlignment="0" applyProtection="0"/>
    <xf numFmtId="0" fontId="2" fillId="23" borderId="19" applyNumberFormat="0" applyFont="0" applyAlignment="0" applyProtection="0"/>
    <xf numFmtId="0" fontId="2" fillId="23" borderId="19" applyNumberFormat="0" applyFont="0" applyAlignment="0" applyProtection="0"/>
    <xf numFmtId="0" fontId="2" fillId="23" borderId="19" applyNumberFormat="0" applyFont="0" applyAlignment="0" applyProtection="0"/>
    <xf numFmtId="0" fontId="2" fillId="23" borderId="19" applyNumberFormat="0" applyFont="0" applyAlignment="0" applyProtection="0"/>
    <xf numFmtId="0" fontId="14" fillId="23" borderId="19" applyNumberFormat="0" applyFont="0" applyAlignment="0" applyProtection="0"/>
    <xf numFmtId="0" fontId="40" fillId="27" borderId="20" applyNumberFormat="0" applyAlignment="0" applyProtection="0"/>
    <xf numFmtId="0" fontId="40" fillId="27" borderId="20" applyNumberFormat="0" applyAlignment="0" applyProtection="0"/>
    <xf numFmtId="0" fontId="40" fillId="27" borderId="20" applyNumberFormat="0" applyAlignment="0" applyProtection="0"/>
    <xf numFmtId="0" fontId="40" fillId="27" borderId="20" applyNumberFormat="0" applyAlignment="0" applyProtection="0"/>
    <xf numFmtId="0" fontId="40" fillId="27" borderId="20" applyNumberFormat="0" applyAlignment="0" applyProtection="0"/>
    <xf numFmtId="0" fontId="40" fillId="27" borderId="20" applyNumberFormat="0" applyAlignment="0" applyProtection="0"/>
    <xf numFmtId="0" fontId="40" fillId="27" borderId="20" applyNumberFormat="0" applyAlignment="0" applyProtection="0"/>
    <xf numFmtId="0" fontId="40" fillId="47" borderId="20" applyNumberFormat="0" applyAlignment="0" applyProtection="0"/>
    <xf numFmtId="0" fontId="40" fillId="47" borderId="20" applyNumberFormat="0" applyAlignment="0" applyProtection="0"/>
    <xf numFmtId="0" fontId="40" fillId="47" borderId="20" applyNumberFormat="0" applyAlignment="0" applyProtection="0"/>
    <xf numFmtId="0" fontId="40" fillId="27" borderId="20" applyNumberFormat="0" applyAlignment="0" applyProtection="0"/>
    <xf numFmtId="0" fontId="40" fillId="27" borderId="20" applyNumberFormat="0" applyAlignment="0" applyProtection="0"/>
    <xf numFmtId="0" fontId="40" fillId="27" borderId="20" applyNumberFormat="0" applyAlignment="0" applyProtection="0"/>
    <xf numFmtId="0" fontId="40" fillId="27" borderId="20" applyNumberFormat="0" applyAlignment="0" applyProtection="0"/>
    <xf numFmtId="0" fontId="40" fillId="27" borderId="20" applyNumberFormat="0" applyAlignment="0" applyProtection="0"/>
    <xf numFmtId="0" fontId="40" fillId="27" borderId="20" applyNumberFormat="0" applyAlignment="0" applyProtection="0"/>
    <xf numFmtId="0" fontId="40" fillId="27" borderId="20" applyNumberFormat="0" applyAlignment="0" applyProtection="0"/>
    <xf numFmtId="0" fontId="40" fillId="27" borderId="20" applyNumberFormat="0" applyAlignment="0" applyProtection="0"/>
    <xf numFmtId="0" fontId="40" fillId="27" borderId="20" applyNumberFormat="0" applyAlignment="0" applyProtection="0"/>
    <xf numFmtId="0" fontId="40" fillId="27" borderId="20" applyNumberFormat="0" applyAlignment="0" applyProtection="0"/>
    <xf numFmtId="0" fontId="40" fillId="27" borderId="20" applyNumberFormat="0" applyAlignment="0" applyProtection="0"/>
    <xf numFmtId="0" fontId="40" fillId="47" borderId="20" applyNumberFormat="0" applyAlignment="0" applyProtection="0"/>
    <xf numFmtId="0" fontId="40" fillId="27" borderId="20" applyNumberFormat="0" applyAlignment="0" applyProtection="0"/>
    <xf numFmtId="0" fontId="40" fillId="27" borderId="20" applyNumberFormat="0" applyAlignment="0" applyProtection="0"/>
    <xf numFmtId="0" fontId="40" fillId="27" borderId="20" applyNumberFormat="0" applyAlignment="0" applyProtection="0"/>
    <xf numFmtId="0" fontId="40" fillId="27" borderId="20" applyNumberFormat="0" applyAlignment="0" applyProtection="0"/>
    <xf numFmtId="0" fontId="40" fillId="27" borderId="20" applyNumberFormat="0" applyAlignment="0" applyProtection="0"/>
    <xf numFmtId="0" fontId="40" fillId="27" borderId="20" applyNumberFormat="0" applyAlignment="0" applyProtection="0"/>
    <xf numFmtId="0" fontId="40" fillId="27" borderId="20" applyNumberFormat="0" applyAlignment="0" applyProtection="0"/>
    <xf numFmtId="0" fontId="40" fillId="27" borderId="20" applyNumberFormat="0" applyAlignment="0" applyProtection="0"/>
    <xf numFmtId="0" fontId="40" fillId="27" borderId="20" applyNumberFormat="0" applyAlignment="0" applyProtection="0"/>
    <xf numFmtId="0" fontId="40" fillId="27" borderId="20" applyNumberFormat="0" applyAlignment="0" applyProtection="0"/>
    <xf numFmtId="0" fontId="40" fillId="27" borderId="20" applyNumberFormat="0" applyAlignment="0" applyProtection="0"/>
    <xf numFmtId="0" fontId="40" fillId="27" borderId="20" applyNumberFormat="0" applyAlignment="0" applyProtection="0"/>
    <xf numFmtId="0" fontId="40" fillId="27" borderId="20" applyNumberFormat="0" applyAlignment="0" applyProtection="0"/>
    <xf numFmtId="0" fontId="40" fillId="27" borderId="20" applyNumberFormat="0" applyAlignment="0" applyProtection="0"/>
    <xf numFmtId="0" fontId="40" fillId="27" borderId="20" applyNumberFormat="0" applyAlignment="0" applyProtection="0"/>
    <xf numFmtId="0" fontId="40" fillId="27" borderId="20" applyNumberFormat="0" applyAlignment="0" applyProtection="0"/>
    <xf numFmtId="0" fontId="40" fillId="27" borderId="20" applyNumberFormat="0" applyAlignment="0" applyProtection="0"/>
    <xf numFmtId="0" fontId="40" fillId="27" borderId="20" applyNumberFormat="0" applyAlignment="0" applyProtection="0"/>
    <xf numFmtId="0" fontId="40" fillId="27" borderId="20" applyNumberFormat="0" applyAlignment="0" applyProtection="0"/>
    <xf numFmtId="0" fontId="40" fillId="27" borderId="20" applyNumberFormat="0" applyAlignment="0" applyProtection="0"/>
    <xf numFmtId="0" fontId="40" fillId="27" borderId="20" applyNumberFormat="0" applyAlignment="0" applyProtection="0"/>
    <xf numFmtId="0" fontId="40" fillId="27" borderId="20" applyNumberFormat="0" applyAlignment="0" applyProtection="0"/>
    <xf numFmtId="0" fontId="40" fillId="27" borderId="20" applyNumberFormat="0" applyAlignment="0" applyProtection="0"/>
    <xf numFmtId="0" fontId="40" fillId="27" borderId="20" applyNumberFormat="0" applyAlignment="0" applyProtection="0"/>
    <xf numFmtId="0" fontId="40" fillId="27" borderId="20" applyNumberFormat="0" applyAlignment="0" applyProtection="0"/>
    <xf numFmtId="0" fontId="40" fillId="27" borderId="20" applyNumberFormat="0" applyAlignment="0" applyProtection="0"/>
    <xf numFmtId="0" fontId="40" fillId="27" borderId="20" applyNumberFormat="0" applyAlignment="0" applyProtection="0"/>
    <xf numFmtId="0" fontId="40" fillId="27" borderId="20" applyNumberFormat="0" applyAlignment="0" applyProtection="0"/>
    <xf numFmtId="0" fontId="40" fillId="27" borderId="20" applyNumberFormat="0" applyAlignment="0" applyProtection="0"/>
    <xf numFmtId="0" fontId="40" fillId="27" borderId="20" applyNumberFormat="0" applyAlignment="0" applyProtection="0"/>
    <xf numFmtId="0" fontId="40" fillId="27" borderId="20" applyNumberFormat="0" applyAlignment="0" applyProtection="0"/>
    <xf numFmtId="0" fontId="40" fillId="27" borderId="20" applyNumberFormat="0" applyAlignment="0" applyProtection="0"/>
    <xf numFmtId="0" fontId="40" fillId="27" borderId="20" applyNumberFormat="0" applyAlignment="0" applyProtection="0"/>
    <xf numFmtId="0" fontId="40" fillId="27" borderId="20" applyNumberFormat="0" applyAlignment="0" applyProtection="0"/>
    <xf numFmtId="0" fontId="40" fillId="27" borderId="20" applyNumberFormat="0" applyAlignment="0" applyProtection="0"/>
    <xf numFmtId="0" fontId="40" fillId="27" borderId="20" applyNumberFormat="0" applyAlignment="0" applyProtection="0"/>
    <xf numFmtId="0" fontId="40" fillId="27" borderId="20" applyNumberFormat="0" applyAlignment="0" applyProtection="0"/>
    <xf numFmtId="0" fontId="40" fillId="27" borderId="20" applyNumberFormat="0" applyAlignment="0" applyProtection="0"/>
    <xf numFmtId="0" fontId="40" fillId="27" borderId="20" applyNumberFormat="0" applyAlignment="0" applyProtection="0"/>
    <xf numFmtId="0" fontId="40" fillId="27" borderId="20" applyNumberFormat="0" applyAlignment="0" applyProtection="0"/>
    <xf numFmtId="0" fontId="40" fillId="27" borderId="20" applyNumberFormat="0" applyAlignment="0" applyProtection="0"/>
    <xf numFmtId="0" fontId="40" fillId="27" borderId="20" applyNumberFormat="0" applyAlignment="0" applyProtection="0"/>
    <xf numFmtId="0" fontId="40" fillId="27" borderId="20" applyNumberFormat="0" applyAlignment="0" applyProtection="0"/>
    <xf numFmtId="0" fontId="40" fillId="27" borderId="20" applyNumberFormat="0" applyAlignment="0" applyProtection="0"/>
    <xf numFmtId="0" fontId="40" fillId="27" borderId="20" applyNumberFormat="0" applyAlignment="0" applyProtection="0"/>
    <xf numFmtId="0" fontId="40" fillId="27" borderId="20" applyNumberFormat="0" applyAlignment="0" applyProtection="0"/>
    <xf numFmtId="0" fontId="40" fillId="27" borderId="20" applyNumberFormat="0" applyAlignment="0" applyProtection="0"/>
    <xf numFmtId="0" fontId="40" fillId="27" borderId="20" applyNumberFormat="0" applyAlignment="0" applyProtection="0"/>
    <xf numFmtId="0" fontId="40" fillId="27" borderId="20" applyNumberFormat="0" applyAlignment="0" applyProtection="0"/>
    <xf numFmtId="0" fontId="40" fillId="27" borderId="20" applyNumberFormat="0" applyAlignment="0" applyProtection="0"/>
    <xf numFmtId="0" fontId="40" fillId="27" borderId="20" applyNumberFormat="0" applyAlignment="0" applyProtection="0"/>
    <xf numFmtId="0" fontId="40" fillId="27" borderId="20" applyNumberFormat="0" applyAlignment="0" applyProtection="0"/>
    <xf numFmtId="0" fontId="40" fillId="27" borderId="20" applyNumberFormat="0" applyAlignment="0" applyProtection="0"/>
    <xf numFmtId="0" fontId="40" fillId="27" borderId="20" applyNumberFormat="0" applyAlignment="0" applyProtection="0"/>
    <xf numFmtId="0" fontId="40" fillId="27" borderId="20" applyNumberFormat="0" applyAlignment="0" applyProtection="0"/>
    <xf numFmtId="0" fontId="40" fillId="27" borderId="20" applyNumberFormat="0" applyAlignment="0" applyProtection="0"/>
    <xf numFmtId="0" fontId="40" fillId="27" borderId="20" applyNumberFormat="0" applyAlignment="0" applyProtection="0"/>
    <xf numFmtId="0" fontId="40" fillId="27" borderId="20" applyNumberFormat="0" applyAlignment="0" applyProtection="0"/>
    <xf numFmtId="0" fontId="40" fillId="27" borderId="20" applyNumberFormat="0" applyAlignment="0" applyProtection="0"/>
    <xf numFmtId="0" fontId="40" fillId="27" borderId="20" applyNumberFormat="0" applyAlignment="0" applyProtection="0"/>
    <xf numFmtId="0" fontId="40" fillId="27" borderId="20" applyNumberFormat="0" applyAlignment="0" applyProtection="0"/>
    <xf numFmtId="0" fontId="40" fillId="27" borderId="20" applyNumberFormat="0" applyAlignment="0" applyProtection="0"/>
    <xf numFmtId="0" fontId="40" fillId="27" borderId="20" applyNumberFormat="0" applyAlignment="0" applyProtection="0"/>
    <xf numFmtId="0" fontId="40" fillId="27" borderId="20" applyNumberFormat="0" applyAlignment="0" applyProtection="0"/>
    <xf numFmtId="0" fontId="40" fillId="27" borderId="20" applyNumberFormat="0" applyAlignment="0" applyProtection="0"/>
    <xf numFmtId="0" fontId="40" fillId="27" borderId="20" applyNumberFormat="0" applyAlignment="0" applyProtection="0"/>
    <xf numFmtId="0" fontId="40" fillId="27" borderId="20" applyNumberFormat="0" applyAlignment="0" applyProtection="0"/>
    <xf numFmtId="0" fontId="40" fillId="27" borderId="20" applyNumberFormat="0" applyAlignment="0" applyProtection="0"/>
    <xf numFmtId="0" fontId="40" fillId="27" borderId="20" applyNumberFormat="0" applyAlignment="0" applyProtection="0"/>
    <xf numFmtId="0" fontId="40" fillId="27" borderId="20" applyNumberFormat="0" applyAlignment="0" applyProtection="0"/>
    <xf numFmtId="0" fontId="40" fillId="27" borderId="20" applyNumberFormat="0" applyAlignment="0" applyProtection="0"/>
    <xf numFmtId="0" fontId="40" fillId="27" borderId="20" applyNumberFormat="0" applyAlignment="0" applyProtection="0"/>
    <xf numFmtId="0" fontId="40" fillId="27" borderId="20" applyNumberFormat="0" applyAlignment="0" applyProtection="0"/>
    <xf numFmtId="0" fontId="40" fillId="27" borderId="20" applyNumberFormat="0" applyAlignment="0" applyProtection="0"/>
    <xf numFmtId="0" fontId="40" fillId="27" borderId="20" applyNumberFormat="0" applyAlignment="0" applyProtection="0"/>
    <xf numFmtId="0" fontId="40" fillId="20" borderId="20" applyNumberFormat="0" applyAlignment="0" applyProtection="0"/>
    <xf numFmtId="0" fontId="40" fillId="20" borderId="20" applyNumberFormat="0" applyAlignment="0" applyProtection="0"/>
    <xf numFmtId="10" fontId="2"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2"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2" fillId="0" borderId="0" applyFont="0" applyFill="0" applyBorder="0" applyAlignment="0" applyProtection="0"/>
    <xf numFmtId="9" fontId="1" fillId="0" borderId="0" applyFont="0" applyFill="0" applyBorder="0" applyAlignment="0" applyProtection="0"/>
    <xf numFmtId="9" fontId="22" fillId="0" borderId="0" applyFont="0" applyFill="0" applyBorder="0" applyAlignment="0" applyProtection="0"/>
    <xf numFmtId="9" fontId="22" fillId="0" borderId="0" applyFont="0" applyFill="0" applyBorder="0" applyAlignment="0" applyProtection="0"/>
    <xf numFmtId="9" fontId="22" fillId="0" borderId="0" applyFont="0" applyFill="0" applyBorder="0" applyAlignment="0" applyProtection="0"/>
    <xf numFmtId="9" fontId="22" fillId="0" borderId="0" applyFont="0" applyFill="0" applyBorder="0" applyAlignment="0" applyProtection="0"/>
    <xf numFmtId="9" fontId="22" fillId="0" borderId="0" applyFont="0" applyFill="0" applyBorder="0" applyAlignment="0" applyProtection="0"/>
    <xf numFmtId="9" fontId="22" fillId="0" borderId="0" applyFont="0" applyFill="0" applyBorder="0" applyAlignment="0" applyProtection="0"/>
    <xf numFmtId="9" fontId="22" fillId="0" borderId="0" applyFont="0" applyFill="0" applyBorder="0" applyAlignment="0" applyProtection="0"/>
    <xf numFmtId="9" fontId="22" fillId="0" borderId="0" applyFont="0" applyFill="0" applyBorder="0" applyAlignment="0" applyProtection="0"/>
    <xf numFmtId="9" fontId="22" fillId="0" borderId="0" applyFont="0" applyFill="0" applyBorder="0" applyAlignment="0" applyProtection="0"/>
    <xf numFmtId="9" fontId="22" fillId="0" borderId="0" applyFont="0" applyFill="0" applyBorder="0" applyAlignment="0" applyProtection="0"/>
    <xf numFmtId="9" fontId="22" fillId="0" borderId="0" applyFont="0" applyFill="0" applyBorder="0" applyAlignment="0" applyProtection="0"/>
    <xf numFmtId="9" fontId="22" fillId="0" borderId="0" applyFont="0" applyFill="0" applyBorder="0" applyAlignment="0" applyProtection="0"/>
    <xf numFmtId="9" fontId="22" fillId="0" borderId="0" applyFont="0" applyFill="0" applyBorder="0" applyAlignment="0" applyProtection="0"/>
    <xf numFmtId="9" fontId="22" fillId="0" borderId="0" applyFont="0" applyFill="0" applyBorder="0" applyAlignment="0" applyProtection="0"/>
    <xf numFmtId="9" fontId="22" fillId="0" borderId="0" applyFont="0" applyFill="0" applyBorder="0" applyAlignment="0" applyProtection="0"/>
    <xf numFmtId="9" fontId="22" fillId="0" borderId="0" applyFont="0" applyFill="0" applyBorder="0" applyAlignment="0" applyProtection="0"/>
    <xf numFmtId="9" fontId="22" fillId="0" borderId="0" applyFont="0" applyFill="0" applyBorder="0" applyAlignment="0" applyProtection="0"/>
    <xf numFmtId="9" fontId="22" fillId="0" borderId="0" applyFont="0" applyFill="0" applyBorder="0" applyAlignment="0" applyProtection="0"/>
    <xf numFmtId="9" fontId="22" fillId="0" borderId="0" applyFont="0" applyFill="0" applyBorder="0" applyAlignment="0" applyProtection="0"/>
    <xf numFmtId="9" fontId="22" fillId="0" borderId="0" applyFont="0" applyFill="0" applyBorder="0" applyAlignment="0" applyProtection="0"/>
    <xf numFmtId="9" fontId="22" fillId="0" borderId="0" applyFont="0" applyFill="0" applyBorder="0" applyAlignment="0" applyProtection="0"/>
    <xf numFmtId="9" fontId="22" fillId="0" borderId="0" applyFont="0" applyFill="0" applyBorder="0" applyAlignment="0" applyProtection="0"/>
    <xf numFmtId="9" fontId="22" fillId="0" borderId="0" applyFont="0" applyFill="0" applyBorder="0" applyAlignment="0" applyProtection="0"/>
    <xf numFmtId="9" fontId="22" fillId="0" borderId="0" applyFont="0" applyFill="0" applyBorder="0" applyAlignment="0" applyProtection="0"/>
    <xf numFmtId="9" fontId="22" fillId="0" borderId="0" applyFont="0" applyFill="0" applyBorder="0" applyAlignment="0" applyProtection="0"/>
    <xf numFmtId="40" fontId="65" fillId="0" borderId="0"/>
    <xf numFmtId="0" fontId="66" fillId="0" borderId="0" applyNumberFormat="0" applyFill="0" applyBorder="0" applyAlignment="0" applyProtection="0"/>
    <xf numFmtId="0" fontId="41" fillId="0" borderId="0" applyNumberFormat="0" applyFill="0" applyBorder="0" applyAlignment="0" applyProtection="0"/>
    <xf numFmtId="0" fontId="66" fillId="0" borderId="0" applyNumberFormat="0" applyFill="0" applyBorder="0" applyAlignment="0" applyProtection="0"/>
    <xf numFmtId="0" fontId="66" fillId="0" borderId="0" applyNumberFormat="0" applyFill="0" applyBorder="0" applyAlignment="0" applyProtection="0"/>
    <xf numFmtId="0" fontId="66" fillId="0" borderId="0" applyNumberFormat="0" applyFill="0" applyBorder="0" applyAlignment="0" applyProtection="0"/>
    <xf numFmtId="0" fontId="67" fillId="0" borderId="0" applyNumberFormat="0" applyFill="0" applyBorder="0" applyAlignment="0" applyProtection="0"/>
    <xf numFmtId="0" fontId="66" fillId="0" borderId="0" applyNumberFormat="0" applyFill="0" applyBorder="0" applyAlignment="0" applyProtection="0"/>
    <xf numFmtId="0" fontId="66" fillId="0" borderId="0" applyNumberFormat="0" applyFill="0" applyBorder="0" applyAlignment="0" applyProtection="0"/>
    <xf numFmtId="0" fontId="66" fillId="0" borderId="0" applyNumberFormat="0" applyFill="0" applyBorder="0" applyAlignment="0" applyProtection="0"/>
    <xf numFmtId="0" fontId="41" fillId="0" borderId="0" applyNumberFormat="0" applyFill="0" applyBorder="0" applyAlignment="0" applyProtection="0"/>
    <xf numFmtId="0" fontId="42" fillId="0" borderId="21" applyNumberFormat="0" applyFill="0" applyAlignment="0" applyProtection="0"/>
    <xf numFmtId="0" fontId="42" fillId="0" borderId="21" applyNumberFormat="0" applyFill="0" applyAlignment="0" applyProtection="0"/>
    <xf numFmtId="0" fontId="42" fillId="0" borderId="25" applyNumberFormat="0" applyFill="0" applyAlignment="0" applyProtection="0"/>
    <xf numFmtId="0" fontId="42" fillId="0" borderId="25" applyNumberFormat="0" applyFill="0" applyAlignment="0" applyProtection="0"/>
    <xf numFmtId="0" fontId="42" fillId="0" borderId="25" applyNumberFormat="0" applyFill="0" applyAlignment="0" applyProtection="0"/>
    <xf numFmtId="0" fontId="42" fillId="0" borderId="25" applyNumberFormat="0" applyFill="0" applyAlignment="0" applyProtection="0"/>
    <xf numFmtId="0" fontId="42" fillId="0" borderId="25" applyNumberFormat="0" applyFill="0" applyAlignment="0" applyProtection="0"/>
    <xf numFmtId="0" fontId="42" fillId="0" borderId="25" applyNumberFormat="0" applyFill="0" applyAlignment="0" applyProtection="0"/>
    <xf numFmtId="0" fontId="42" fillId="0" borderId="25" applyNumberFormat="0" applyFill="0" applyAlignment="0" applyProtection="0"/>
    <xf numFmtId="0" fontId="42" fillId="0" borderId="25" applyNumberFormat="0" applyFill="0" applyAlignment="0" applyProtection="0"/>
    <xf numFmtId="0" fontId="42" fillId="0" borderId="25" applyNumberFormat="0" applyFill="0" applyAlignment="0" applyProtection="0"/>
    <xf numFmtId="0" fontId="42" fillId="0" borderId="25" applyNumberFormat="0" applyFill="0" applyAlignment="0" applyProtection="0"/>
    <xf numFmtId="0" fontId="42" fillId="0" borderId="25" applyNumberFormat="0" applyFill="0" applyAlignment="0" applyProtection="0"/>
    <xf numFmtId="0" fontId="42" fillId="0" borderId="21" applyNumberFormat="0" applyFill="0" applyAlignment="0" applyProtection="0"/>
    <xf numFmtId="0" fontId="42" fillId="0" borderId="21" applyNumberFormat="0" applyFill="0" applyAlignment="0" applyProtection="0"/>
    <xf numFmtId="0" fontId="42" fillId="0" borderId="25" applyNumberFormat="0" applyFill="0" applyAlignment="0" applyProtection="0"/>
    <xf numFmtId="0" fontId="42" fillId="0" borderId="25" applyNumberFormat="0" applyFill="0" applyAlignment="0" applyProtection="0"/>
    <xf numFmtId="0" fontId="42" fillId="0" borderId="25" applyNumberFormat="0" applyFill="0" applyAlignment="0" applyProtection="0"/>
    <xf numFmtId="0" fontId="42" fillId="0" borderId="25" applyNumberFormat="0" applyFill="0" applyAlignment="0" applyProtection="0"/>
    <xf numFmtId="0" fontId="42" fillId="0" borderId="25" applyNumberFormat="0" applyFill="0" applyAlignment="0" applyProtection="0"/>
    <xf numFmtId="0" fontId="42" fillId="0" borderId="25" applyNumberFormat="0" applyFill="0" applyAlignment="0" applyProtection="0"/>
    <xf numFmtId="0" fontId="42" fillId="0" borderId="25" applyNumberFormat="0" applyFill="0" applyAlignment="0" applyProtection="0"/>
    <xf numFmtId="0" fontId="42" fillId="0" borderId="25" applyNumberFormat="0" applyFill="0" applyAlignment="0" applyProtection="0"/>
    <xf numFmtId="0" fontId="42" fillId="0" borderId="25" applyNumberFormat="0" applyFill="0" applyAlignment="0" applyProtection="0"/>
    <xf numFmtId="0" fontId="42" fillId="0" borderId="21" applyNumberFormat="0" applyFill="0" applyAlignment="0" applyProtection="0"/>
    <xf numFmtId="0" fontId="42" fillId="0" borderId="21" applyNumberFormat="0" applyFill="0" applyAlignment="0" applyProtection="0"/>
    <xf numFmtId="183" fontId="2" fillId="0" borderId="0" applyFont="0" applyFill="0" applyBorder="0" applyAlignment="0" applyProtection="0"/>
    <xf numFmtId="176" fontId="2" fillId="0" borderId="0" applyFont="0" applyFill="0" applyBorder="0" applyAlignment="0" applyProtection="0"/>
    <xf numFmtId="184" fontId="2" fillId="0" borderId="0" applyFont="0" applyFill="0" applyBorder="0" applyAlignment="0" applyProtection="0"/>
    <xf numFmtId="185" fontId="2" fillId="0" borderId="0" applyFont="0" applyFill="0" applyBorder="0" applyAlignment="0" applyProtection="0"/>
    <xf numFmtId="0" fontId="43" fillId="0" borderId="0" applyNumberFormat="0" applyFill="0" applyBorder="0" applyAlignment="0" applyProtection="0"/>
    <xf numFmtId="0" fontId="43" fillId="0" borderId="0" applyNumberFormat="0" applyFill="0" applyBorder="0" applyAlignment="0" applyProtection="0"/>
    <xf numFmtId="0" fontId="43" fillId="0" borderId="0" applyNumberFormat="0" applyFill="0" applyBorder="0" applyAlignment="0" applyProtection="0"/>
    <xf numFmtId="0" fontId="43" fillId="0" borderId="0" applyNumberFormat="0" applyFill="0" applyBorder="0" applyAlignment="0" applyProtection="0"/>
    <xf numFmtId="0" fontId="43" fillId="0" borderId="0" applyNumberFormat="0" applyFill="0" applyBorder="0" applyAlignment="0" applyProtection="0"/>
    <xf numFmtId="0" fontId="43" fillId="0" borderId="0" applyNumberFormat="0" applyFill="0" applyBorder="0" applyAlignment="0" applyProtection="0"/>
    <xf numFmtId="0" fontId="43" fillId="0" borderId="0" applyNumberFormat="0" applyFill="0" applyBorder="0" applyAlignment="0" applyProtection="0"/>
  </cellStyleXfs>
  <cellXfs count="179">
    <xf numFmtId="0" fontId="0" fillId="0" borderId="0" xfId="0"/>
    <xf numFmtId="0" fontId="16" fillId="0" borderId="0" xfId="43" applyFont="1" applyFill="1"/>
    <xf numFmtId="0" fontId="2" fillId="0" borderId="0" xfId="43" applyFont="1" applyFill="1" applyBorder="1"/>
    <xf numFmtId="0" fontId="2" fillId="0" borderId="0" xfId="43" applyFont="1" applyFill="1"/>
    <xf numFmtId="0" fontId="17" fillId="0" borderId="0" xfId="43" applyFont="1" applyFill="1" applyBorder="1" applyAlignment="1">
      <alignment horizontal="center"/>
    </xf>
    <xf numFmtId="0" fontId="2" fillId="0" borderId="0" xfId="43" applyFont="1" applyFill="1" applyAlignment="1">
      <alignment vertical="top"/>
    </xf>
    <xf numFmtId="0" fontId="2" fillId="0" borderId="0" xfId="43" applyFont="1" applyFill="1" applyAlignment="1">
      <alignment horizontal="left"/>
    </xf>
    <xf numFmtId="0" fontId="2" fillId="0" borderId="0" xfId="43" applyFont="1" applyFill="1" applyAlignment="1"/>
    <xf numFmtId="0" fontId="18" fillId="0" borderId="2" xfId="43" applyFont="1" applyFill="1" applyBorder="1" applyAlignment="1">
      <alignment horizontal="justify"/>
    </xf>
    <xf numFmtId="0" fontId="2" fillId="0" borderId="3" xfId="43" applyFont="1" applyFill="1" applyBorder="1"/>
    <xf numFmtId="0" fontId="2" fillId="0" borderId="4" xfId="43" applyFont="1" applyFill="1" applyBorder="1"/>
    <xf numFmtId="0" fontId="2" fillId="0" borderId="5" xfId="43" applyFont="1" applyFill="1" applyBorder="1"/>
    <xf numFmtId="0" fontId="2" fillId="0" borderId="6" xfId="43" applyFont="1" applyFill="1" applyBorder="1"/>
    <xf numFmtId="0" fontId="19" fillId="0" borderId="0" xfId="43" applyFont="1" applyFill="1" applyAlignment="1"/>
    <xf numFmtId="0" fontId="19" fillId="0" borderId="5" xfId="43" applyFont="1" applyFill="1" applyBorder="1"/>
    <xf numFmtId="0" fontId="21" fillId="0" borderId="5" xfId="43" applyFont="1" applyFill="1" applyBorder="1" applyAlignment="1">
      <alignment horizontal="left"/>
    </xf>
    <xf numFmtId="0" fontId="21" fillId="0" borderId="5" xfId="43" applyFont="1" applyFill="1" applyBorder="1" applyAlignment="1">
      <alignment horizontal="center"/>
    </xf>
    <xf numFmtId="0" fontId="20" fillId="0" borderId="5" xfId="43" applyFont="1" applyFill="1" applyBorder="1" applyAlignment="1">
      <alignment horizontal="left"/>
    </xf>
    <xf numFmtId="0" fontId="2" fillId="0" borderId="7" xfId="43" applyFont="1" applyFill="1" applyBorder="1"/>
    <xf numFmtId="0" fontId="2" fillId="0" borderId="8" xfId="43" applyFont="1" applyFill="1" applyBorder="1"/>
    <xf numFmtId="0" fontId="2" fillId="0" borderId="9" xfId="43" applyFont="1" applyFill="1" applyBorder="1"/>
    <xf numFmtId="0" fontId="19" fillId="0" borderId="5" xfId="43" applyFont="1" applyFill="1" applyBorder="1" applyAlignment="1">
      <alignment horizontal="center"/>
    </xf>
    <xf numFmtId="0" fontId="19" fillId="0" borderId="0" xfId="43" applyFont="1" applyFill="1" applyBorder="1" applyAlignment="1">
      <alignment horizontal="center"/>
    </xf>
    <xf numFmtId="0" fontId="19" fillId="0" borderId="6" xfId="43" applyFont="1" applyFill="1" applyBorder="1" applyAlignment="1">
      <alignment horizontal="center"/>
    </xf>
    <xf numFmtId="0" fontId="2" fillId="0" borderId="0" xfId="61" applyFont="1" applyFill="1" applyAlignment="1">
      <alignment vertical="top"/>
    </xf>
    <xf numFmtId="0" fontId="50" fillId="0" borderId="0" xfId="61" applyFont="1" applyFill="1"/>
    <xf numFmtId="0" fontId="49" fillId="0" borderId="1" xfId="61" applyFont="1" applyFill="1" applyBorder="1" applyAlignment="1">
      <alignment horizontal="center" vertical="center" wrapText="1"/>
    </xf>
    <xf numFmtId="0" fontId="16" fillId="0" borderId="1" xfId="61" applyFont="1" applyFill="1" applyBorder="1" applyAlignment="1">
      <alignment horizontal="center" vertical="top" wrapText="1"/>
    </xf>
    <xf numFmtId="0" fontId="16" fillId="0" borderId="1" xfId="61" applyFont="1" applyFill="1" applyBorder="1" applyAlignment="1">
      <alignment horizontal="left" vertical="top" wrapText="1"/>
    </xf>
    <xf numFmtId="2" fontId="16" fillId="0" borderId="1" xfId="61" applyNumberFormat="1" applyFont="1" applyFill="1" applyBorder="1" applyAlignment="1">
      <alignment horizontal="right" vertical="top" wrapText="1"/>
    </xf>
    <xf numFmtId="0" fontId="16" fillId="0" borderId="1" xfId="61" applyFont="1" applyFill="1" applyBorder="1" applyAlignment="1">
      <alignment horizontal="center" vertical="center" wrapText="1"/>
    </xf>
    <xf numFmtId="0" fontId="49" fillId="0" borderId="1" xfId="61" applyFont="1" applyFill="1" applyBorder="1" applyAlignment="1">
      <alignment horizontal="right" vertical="center" wrapText="1"/>
    </xf>
    <xf numFmtId="2" fontId="49" fillId="0" borderId="1" xfId="61" applyNumberFormat="1" applyFont="1" applyFill="1" applyBorder="1" applyAlignment="1">
      <alignment horizontal="right" vertical="center"/>
    </xf>
    <xf numFmtId="0" fontId="2" fillId="0" borderId="0" xfId="61" applyFont="1" applyFill="1" applyAlignment="1">
      <alignment vertical="center"/>
    </xf>
    <xf numFmtId="0" fontId="50" fillId="0" borderId="0" xfId="61" applyFont="1" applyFill="1" applyAlignment="1">
      <alignment vertical="center"/>
    </xf>
    <xf numFmtId="0" fontId="2" fillId="0" borderId="0" xfId="61" applyFont="1" applyFill="1" applyAlignment="1">
      <alignment horizontal="center" vertical="top"/>
    </xf>
    <xf numFmtId="2" fontId="2" fillId="0" borderId="0" xfId="61" applyNumberFormat="1" applyFont="1" applyFill="1" applyBorder="1" applyAlignment="1">
      <alignment horizontal="right" vertical="top"/>
    </xf>
    <xf numFmtId="0" fontId="2" fillId="0" borderId="0" xfId="61" applyFont="1" applyFill="1" applyBorder="1" applyAlignment="1">
      <alignment horizontal="right" vertical="top"/>
    </xf>
    <xf numFmtId="0" fontId="45" fillId="0" borderId="0" xfId="1001" applyFont="1" applyAlignment="1"/>
    <xf numFmtId="2" fontId="16" fillId="0" borderId="1" xfId="43" applyNumberFormat="1" applyFont="1" applyFill="1" applyBorder="1" applyAlignment="1">
      <alignment vertical="top" wrapText="1"/>
    </xf>
    <xf numFmtId="0" fontId="16" fillId="0" borderId="1" xfId="43" applyFont="1" applyFill="1" applyBorder="1" applyAlignment="1">
      <alignment horizontal="center" vertical="top" wrapText="1"/>
    </xf>
    <xf numFmtId="0" fontId="45" fillId="0" borderId="26" xfId="1001" applyFont="1" applyFill="1" applyBorder="1" applyAlignment="1">
      <alignment horizontal="center" vertical="top" wrapText="1"/>
    </xf>
    <xf numFmtId="0" fontId="68" fillId="0" borderId="10" xfId="1001" applyFont="1" applyFill="1" applyBorder="1" applyAlignment="1">
      <alignment horizontal="left" vertical="top" wrapText="1"/>
    </xf>
    <xf numFmtId="0" fontId="45" fillId="0" borderId="27" xfId="1001" applyFont="1" applyFill="1" applyBorder="1" applyAlignment="1">
      <alignment horizontal="left" vertical="top"/>
    </xf>
    <xf numFmtId="2" fontId="45" fillId="0" borderId="10" xfId="1001" applyNumberFormat="1" applyFont="1" applyFill="1" applyBorder="1" applyAlignment="1">
      <alignment horizontal="center" vertical="top" wrapText="1"/>
    </xf>
    <xf numFmtId="0" fontId="45" fillId="0" borderId="27" xfId="1001" applyFont="1" applyFill="1" applyBorder="1" applyAlignment="1">
      <alignment horizontal="center" vertical="top"/>
    </xf>
    <xf numFmtId="2" fontId="45" fillId="0" borderId="27" xfId="1001" applyNumberFormat="1" applyFont="1" applyFill="1" applyBorder="1" applyAlignment="1">
      <alignment vertical="top"/>
    </xf>
    <xf numFmtId="0" fontId="45" fillId="0" borderId="27" xfId="1001" applyFont="1" applyFill="1" applyBorder="1" applyAlignment="1">
      <alignment horizontal="center" vertical="top" wrapText="1"/>
    </xf>
    <xf numFmtId="2" fontId="45" fillId="0" borderId="27" xfId="1001" applyNumberFormat="1" applyFont="1" applyFill="1" applyBorder="1" applyAlignment="1">
      <alignment horizontal="right" vertical="top"/>
    </xf>
    <xf numFmtId="0" fontId="45" fillId="0" borderId="0" xfId="1001" applyFont="1" applyAlignment="1">
      <alignment vertical="top"/>
    </xf>
    <xf numFmtId="0" fontId="45" fillId="0" borderId="28" xfId="1001" applyFont="1" applyFill="1" applyBorder="1" applyAlignment="1">
      <alignment horizontal="center" vertical="top" wrapText="1"/>
    </xf>
    <xf numFmtId="0" fontId="4" fillId="0" borderId="11" xfId="2174" applyFont="1" applyFill="1" applyBorder="1" applyAlignment="1">
      <alignment horizontal="left" vertical="top" wrapText="1"/>
    </xf>
    <xf numFmtId="0" fontId="45" fillId="0" borderId="29" xfId="1001" applyFont="1" applyFill="1" applyBorder="1" applyAlignment="1">
      <alignment horizontal="right" vertical="top"/>
    </xf>
    <xf numFmtId="0" fontId="45" fillId="0" borderId="29" xfId="1001" applyFont="1" applyFill="1" applyBorder="1" applyAlignment="1">
      <alignment horizontal="left" vertical="top"/>
    </xf>
    <xf numFmtId="0" fontId="45" fillId="0" borderId="29" xfId="1001" applyFont="1" applyFill="1" applyBorder="1" applyAlignment="1">
      <alignment horizontal="center" vertical="top"/>
    </xf>
    <xf numFmtId="2" fontId="45" fillId="0" borderId="29" xfId="1001" applyNumberFormat="1" applyFont="1" applyFill="1" applyBorder="1" applyAlignment="1">
      <alignment vertical="top"/>
    </xf>
    <xf numFmtId="0" fontId="45" fillId="0" borderId="29" xfId="1001" applyFont="1" applyFill="1" applyBorder="1" applyAlignment="1">
      <alignment horizontal="center" vertical="top" wrapText="1"/>
    </xf>
    <xf numFmtId="2" fontId="45" fillId="0" borderId="29" xfId="1001" applyNumberFormat="1" applyFont="1" applyFill="1" applyBorder="1" applyAlignment="1">
      <alignment horizontal="right" vertical="top"/>
    </xf>
    <xf numFmtId="0" fontId="16" fillId="0" borderId="29" xfId="1001" applyFont="1" applyFill="1" applyBorder="1" applyAlignment="1">
      <alignment horizontal="left" vertical="top" wrapText="1"/>
    </xf>
    <xf numFmtId="0" fontId="4" fillId="0" borderId="11" xfId="1001" applyFont="1" applyBorder="1" applyAlignment="1">
      <alignment horizontal="center" vertical="top" wrapText="1"/>
    </xf>
    <xf numFmtId="0" fontId="45" fillId="0" borderId="29" xfId="1001" applyFont="1" applyFill="1" applyBorder="1" applyAlignment="1">
      <alignment vertical="top"/>
    </xf>
    <xf numFmtId="0" fontId="16" fillId="0" borderId="29" xfId="1001" applyFont="1" applyFill="1" applyBorder="1" applyAlignment="1">
      <alignment vertical="top" wrapText="1"/>
    </xf>
    <xf numFmtId="167" fontId="45" fillId="0" borderId="29" xfId="1001" applyNumberFormat="1" applyFont="1" applyFill="1" applyBorder="1" applyAlignment="1">
      <alignment horizontal="right" vertical="top"/>
    </xf>
    <xf numFmtId="2" fontId="45" fillId="0" borderId="29" xfId="1001" applyNumberFormat="1" applyFont="1" applyFill="1" applyBorder="1" applyAlignment="1">
      <alignment horizontal="left" vertical="top"/>
    </xf>
    <xf numFmtId="2" fontId="45" fillId="0" borderId="29" xfId="1001" applyNumberFormat="1" applyFont="1" applyFill="1" applyBorder="1" applyAlignment="1">
      <alignment horizontal="center" vertical="center"/>
    </xf>
    <xf numFmtId="2" fontId="45" fillId="0" borderId="29" xfId="1001" applyNumberFormat="1" applyFont="1" applyFill="1" applyBorder="1" applyAlignment="1">
      <alignment horizontal="center" vertical="center" wrapText="1"/>
    </xf>
    <xf numFmtId="0" fontId="45" fillId="0" borderId="0" xfId="1001" applyFont="1" applyAlignment="1">
      <alignment vertical="center"/>
    </xf>
    <xf numFmtId="2" fontId="45" fillId="0" borderId="11" xfId="1001" applyNumberFormat="1" applyFont="1" applyFill="1" applyBorder="1" applyAlignment="1">
      <alignment horizontal="center" vertical="top" wrapText="1"/>
    </xf>
    <xf numFmtId="167" fontId="16" fillId="0" borderId="29" xfId="1001" applyNumberFormat="1" applyFont="1" applyFill="1" applyBorder="1" applyAlignment="1">
      <alignment horizontal="right" vertical="top"/>
    </xf>
    <xf numFmtId="2" fontId="16" fillId="0" borderId="29" xfId="1001" applyNumberFormat="1" applyFont="1" applyFill="1" applyBorder="1" applyAlignment="1">
      <alignment horizontal="left" vertical="top"/>
    </xf>
    <xf numFmtId="2" fontId="16" fillId="0" borderId="29" xfId="1001" applyNumberFormat="1" applyFont="1" applyFill="1" applyBorder="1" applyAlignment="1">
      <alignment horizontal="center" vertical="top"/>
    </xf>
    <xf numFmtId="2" fontId="16" fillId="0" borderId="29" xfId="1001" applyNumberFormat="1" applyFont="1" applyFill="1" applyBorder="1" applyAlignment="1">
      <alignment horizontal="center" vertical="top" wrapText="1"/>
    </xf>
    <xf numFmtId="2" fontId="16" fillId="0" borderId="29" xfId="1001" applyNumberFormat="1" applyFont="1" applyFill="1" applyBorder="1" applyAlignment="1">
      <alignment vertical="top"/>
    </xf>
    <xf numFmtId="2" fontId="45" fillId="0" borderId="29" xfId="1001" applyNumberFormat="1" applyFont="1" applyFill="1" applyBorder="1" applyAlignment="1">
      <alignment horizontal="center" vertical="top" wrapText="1"/>
    </xf>
    <xf numFmtId="2" fontId="45" fillId="0" borderId="0" xfId="1001" applyNumberFormat="1" applyFont="1" applyAlignment="1"/>
    <xf numFmtId="0" fontId="49" fillId="0" borderId="29" xfId="1001" applyFont="1" applyFill="1" applyBorder="1" applyAlignment="1">
      <alignment vertical="top" wrapText="1"/>
    </xf>
    <xf numFmtId="0" fontId="45" fillId="0" borderId="11" xfId="1001" applyFont="1" applyFill="1" applyBorder="1" applyAlignment="1">
      <alignment horizontal="left" vertical="top" wrapText="1"/>
    </xf>
    <xf numFmtId="0" fontId="16" fillId="0" borderId="29" xfId="1001" applyFont="1" applyFill="1" applyBorder="1" applyAlignment="1">
      <alignment vertical="center" wrapText="1"/>
    </xf>
    <xf numFmtId="2" fontId="45" fillId="0" borderId="29" xfId="1001" applyNumberFormat="1" applyFont="1" applyFill="1" applyBorder="1" applyAlignment="1">
      <alignment horizontal="center" vertical="top"/>
    </xf>
    <xf numFmtId="0" fontId="4" fillId="0" borderId="11" xfId="2174" applyFont="1" applyFill="1" applyBorder="1" applyAlignment="1">
      <alignment vertical="top" wrapText="1"/>
    </xf>
    <xf numFmtId="0" fontId="16" fillId="0" borderId="29" xfId="1001" applyFont="1" applyFill="1" applyBorder="1" applyAlignment="1">
      <alignment horizontal="left" vertical="top"/>
    </xf>
    <xf numFmtId="0" fontId="16" fillId="0" borderId="29" xfId="1001" applyFont="1" applyFill="1" applyBorder="1" applyAlignment="1">
      <alignment horizontal="center" vertical="top"/>
    </xf>
    <xf numFmtId="0" fontId="16" fillId="0" borderId="29" xfId="1001" applyFont="1" applyFill="1" applyBorder="1" applyAlignment="1">
      <alignment horizontal="center" vertical="top" wrapText="1"/>
    </xf>
    <xf numFmtId="0" fontId="45" fillId="0" borderId="29" xfId="1001" applyFont="1" applyFill="1" applyBorder="1" applyAlignment="1">
      <alignment vertical="top" wrapText="1"/>
    </xf>
    <xf numFmtId="2" fontId="16" fillId="0" borderId="29" xfId="1001" applyNumberFormat="1" applyFont="1" applyFill="1" applyBorder="1" applyAlignment="1">
      <alignment horizontal="center" vertical="center"/>
    </xf>
    <xf numFmtId="0" fontId="45" fillId="0" borderId="11" xfId="1001" applyFont="1" applyFill="1" applyBorder="1" applyAlignment="1">
      <alignment horizontal="left" vertical="top"/>
    </xf>
    <xf numFmtId="167" fontId="16" fillId="0" borderId="29" xfId="1001" applyNumberFormat="1" applyFont="1" applyFill="1" applyBorder="1" applyAlignment="1">
      <alignment horizontal="right" vertical="top" wrapText="1"/>
    </xf>
    <xf numFmtId="0" fontId="16" fillId="0" borderId="28" xfId="1001" applyFont="1" applyFill="1" applyBorder="1" applyAlignment="1">
      <alignment horizontal="center" vertical="top" wrapText="1"/>
    </xf>
    <xf numFmtId="167" fontId="45" fillId="0" borderId="29" xfId="1001" applyNumberFormat="1" applyFont="1" applyFill="1" applyBorder="1" applyAlignment="1">
      <alignment horizontal="right" vertical="top" wrapText="1"/>
    </xf>
    <xf numFmtId="0" fontId="45" fillId="0" borderId="29" xfId="1001" applyFont="1" applyFill="1" applyBorder="1" applyAlignment="1">
      <alignment horizontal="left" vertical="top" wrapText="1"/>
    </xf>
    <xf numFmtId="2" fontId="45" fillId="0" borderId="11" xfId="1001" applyNumberFormat="1" applyFont="1" applyFill="1" applyBorder="1" applyAlignment="1">
      <alignment vertical="top"/>
    </xf>
    <xf numFmtId="167" fontId="16" fillId="0" borderId="11" xfId="43" applyNumberFormat="1" applyFont="1" applyFill="1" applyBorder="1" applyAlignment="1">
      <alignment horizontal="right" vertical="top" wrapText="1"/>
    </xf>
    <xf numFmtId="0" fontId="16" fillId="0" borderId="11" xfId="43" applyFont="1" applyFill="1" applyBorder="1" applyAlignment="1">
      <alignment horizontal="left" vertical="top" wrapText="1"/>
    </xf>
    <xf numFmtId="0" fontId="2" fillId="0" borderId="11" xfId="1001" applyFont="1" applyFill="1" applyBorder="1" applyAlignment="1">
      <alignment horizontal="center" vertical="top" wrapText="1"/>
    </xf>
    <xf numFmtId="0" fontId="16" fillId="0" borderId="11" xfId="1001" applyFont="1" applyFill="1" applyBorder="1" applyAlignment="1">
      <alignment horizontal="justify" vertical="top" wrapText="1"/>
    </xf>
    <xf numFmtId="167" fontId="45" fillId="0" borderId="11" xfId="1001" applyNumberFormat="1" applyFont="1" applyFill="1" applyBorder="1" applyAlignment="1">
      <alignment horizontal="right" vertical="top"/>
    </xf>
    <xf numFmtId="0" fontId="45" fillId="0" borderId="11" xfId="1001" applyFont="1" applyFill="1" applyBorder="1" applyAlignment="1">
      <alignment horizontal="center" vertical="top"/>
    </xf>
    <xf numFmtId="0" fontId="16" fillId="0" borderId="11" xfId="1001" applyFont="1" applyFill="1" applyBorder="1" applyAlignment="1">
      <alignment horizontal="left" vertical="top" wrapText="1"/>
    </xf>
    <xf numFmtId="0" fontId="45" fillId="0" borderId="12" xfId="1001" applyFont="1" applyFill="1" applyBorder="1" applyAlignment="1">
      <alignment vertical="top" wrapText="1"/>
    </xf>
    <xf numFmtId="0" fontId="16" fillId="0" borderId="11" xfId="43" applyFont="1" applyFill="1" applyBorder="1" applyAlignment="1">
      <alignment horizontal="center" vertical="top" wrapText="1"/>
    </xf>
    <xf numFmtId="0" fontId="45" fillId="0" borderId="30" xfId="1001" applyFont="1" applyFill="1" applyBorder="1" applyAlignment="1">
      <alignment horizontal="center" vertical="top" wrapText="1"/>
    </xf>
    <xf numFmtId="0" fontId="45" fillId="0" borderId="11" xfId="1001" applyFont="1" applyFill="1" applyBorder="1" applyAlignment="1">
      <alignment vertical="top" wrapText="1"/>
    </xf>
    <xf numFmtId="0" fontId="45" fillId="0" borderId="11" xfId="1001" applyFont="1" applyFill="1" applyBorder="1" applyAlignment="1">
      <alignment vertical="top"/>
    </xf>
    <xf numFmtId="0" fontId="23" fillId="0" borderId="29" xfId="1001" applyFont="1" applyFill="1" applyBorder="1" applyAlignment="1">
      <alignment horizontal="left" vertical="top" wrapText="1"/>
    </xf>
    <xf numFmtId="0" fontId="16" fillId="0" borderId="29" xfId="1001" applyFont="1" applyFill="1" applyBorder="1" applyAlignment="1">
      <alignment vertical="top"/>
    </xf>
    <xf numFmtId="0" fontId="16" fillId="0" borderId="11" xfId="1001" applyFont="1" applyFill="1" applyBorder="1" applyAlignment="1">
      <alignment horizontal="center" vertical="top" wrapText="1"/>
    </xf>
    <xf numFmtId="0" fontId="45" fillId="0" borderId="11" xfId="1001" applyFont="1" applyFill="1" applyBorder="1" applyAlignment="1">
      <alignment horizontal="center" vertical="top" wrapText="1"/>
    </xf>
    <xf numFmtId="0" fontId="16" fillId="0" borderId="32" xfId="1001" applyFont="1" applyFill="1" applyBorder="1" applyAlignment="1">
      <alignment horizontal="left" vertical="top" wrapText="1"/>
    </xf>
    <xf numFmtId="0" fontId="45" fillId="0" borderId="32" xfId="1001" applyFont="1" applyFill="1" applyBorder="1" applyAlignment="1">
      <alignment horizontal="left" vertical="top" wrapText="1"/>
    </xf>
    <xf numFmtId="0" fontId="45" fillId="0" borderId="28" xfId="1001" applyFont="1" applyFill="1" applyBorder="1" applyAlignment="1">
      <alignment horizontal="center" vertical="top"/>
    </xf>
    <xf numFmtId="0" fontId="45" fillId="0" borderId="12" xfId="1001" applyFont="1" applyFill="1" applyBorder="1" applyAlignment="1">
      <alignment horizontal="left" vertical="top"/>
    </xf>
    <xf numFmtId="0" fontId="45" fillId="0" borderId="12" xfId="1001" applyFont="1" applyFill="1" applyBorder="1" applyAlignment="1">
      <alignment horizontal="center" vertical="top"/>
    </xf>
    <xf numFmtId="0" fontId="45" fillId="0" borderId="32" xfId="1001" applyFont="1" applyFill="1" applyBorder="1" applyAlignment="1">
      <alignment horizontal="center" vertical="top" wrapText="1"/>
    </xf>
    <xf numFmtId="0" fontId="23" fillId="0" borderId="30" xfId="1001" applyFont="1" applyFill="1" applyBorder="1" applyAlignment="1">
      <alignment horizontal="center" vertical="top" wrapText="1"/>
    </xf>
    <xf numFmtId="0" fontId="45" fillId="0" borderId="33" xfId="1001" applyFont="1" applyFill="1" applyBorder="1" applyAlignment="1">
      <alignment horizontal="center" vertical="top" wrapText="1"/>
    </xf>
    <xf numFmtId="0" fontId="16" fillId="0" borderId="34" xfId="1001" applyFont="1" applyFill="1" applyBorder="1" applyAlignment="1">
      <alignment horizontal="left" vertical="top" wrapText="1"/>
    </xf>
    <xf numFmtId="167" fontId="45" fillId="0" borderId="34" xfId="1001" applyNumberFormat="1" applyFont="1" applyFill="1" applyBorder="1" applyAlignment="1">
      <alignment horizontal="right" vertical="top"/>
    </xf>
    <xf numFmtId="0" fontId="45" fillId="0" borderId="34" xfId="1001" applyFont="1" applyFill="1" applyBorder="1" applyAlignment="1">
      <alignment horizontal="left" vertical="top"/>
    </xf>
    <xf numFmtId="0" fontId="45" fillId="0" borderId="34" xfId="1001" applyFont="1" applyFill="1" applyBorder="1" applyAlignment="1">
      <alignment horizontal="center" vertical="top" wrapText="1"/>
    </xf>
    <xf numFmtId="2" fontId="45" fillId="0" borderId="34" xfId="1001" applyNumberFormat="1" applyFont="1" applyFill="1" applyBorder="1" applyAlignment="1">
      <alignment vertical="top"/>
    </xf>
    <xf numFmtId="0" fontId="45" fillId="0" borderId="34" xfId="1001" applyFont="1" applyFill="1" applyBorder="1" applyAlignment="1">
      <alignment horizontal="center" vertical="top"/>
    </xf>
    <xf numFmtId="2" fontId="45" fillId="0" borderId="34" xfId="1001" applyNumberFormat="1" applyFont="1" applyFill="1" applyBorder="1" applyAlignment="1">
      <alignment horizontal="right" vertical="top"/>
    </xf>
    <xf numFmtId="0" fontId="45" fillId="0" borderId="0" xfId="1001" applyFont="1" applyAlignment="1">
      <alignment horizontal="right" vertical="top"/>
    </xf>
    <xf numFmtId="0" fontId="45" fillId="0" borderId="0" xfId="1001" applyFont="1" applyAlignment="1">
      <alignment horizontal="left" vertical="top"/>
    </xf>
    <xf numFmtId="0" fontId="45" fillId="0" borderId="28" xfId="1001" applyFont="1" applyFill="1" applyBorder="1" applyAlignment="1">
      <alignment horizontal="center" wrapText="1"/>
    </xf>
    <xf numFmtId="0" fontId="45" fillId="0" borderId="0" xfId="1001" applyFont="1" applyAlignment="1">
      <alignment horizontal="center"/>
    </xf>
    <xf numFmtId="0" fontId="45" fillId="0" borderId="37" xfId="1001" applyFont="1" applyFill="1" applyBorder="1" applyAlignment="1">
      <alignment horizontal="center" vertical="top" wrapText="1"/>
    </xf>
    <xf numFmtId="167" fontId="45" fillId="0" borderId="38" xfId="1001" applyNumberFormat="1" applyFont="1" applyFill="1" applyBorder="1" applyAlignment="1">
      <alignment horizontal="right" vertical="top"/>
    </xf>
    <xf numFmtId="0" fontId="45" fillId="0" borderId="38" xfId="1001" applyFont="1" applyFill="1" applyBorder="1" applyAlignment="1">
      <alignment horizontal="left" vertical="top"/>
    </xf>
    <xf numFmtId="0" fontId="45" fillId="0" borderId="38" xfId="1001" applyFont="1" applyFill="1" applyBorder="1" applyAlignment="1">
      <alignment horizontal="center" vertical="top" wrapText="1"/>
    </xf>
    <xf numFmtId="2" fontId="45" fillId="0" borderId="38" xfId="1001" applyNumberFormat="1" applyFont="1" applyFill="1" applyBorder="1" applyAlignment="1">
      <alignment vertical="top"/>
    </xf>
    <xf numFmtId="0" fontId="45" fillId="0" borderId="38" xfId="1001" applyFont="1" applyFill="1" applyBorder="1" applyAlignment="1">
      <alignment horizontal="center" vertical="top"/>
    </xf>
    <xf numFmtId="2" fontId="45" fillId="0" borderId="38" xfId="1001" applyNumberFormat="1" applyFont="1" applyFill="1" applyBorder="1" applyAlignment="1">
      <alignment horizontal="right" vertical="top"/>
    </xf>
    <xf numFmtId="0" fontId="24" fillId="0" borderId="1" xfId="1001" applyFont="1" applyBorder="1" applyAlignment="1">
      <alignment horizontal="left" vertical="center"/>
    </xf>
    <xf numFmtId="0" fontId="24" fillId="0" borderId="1" xfId="1001" applyFont="1" applyBorder="1" applyAlignment="1">
      <alignment horizontal="left" vertical="center" wrapText="1"/>
    </xf>
    <xf numFmtId="0" fontId="45" fillId="0" borderId="35" xfId="1001" applyFont="1" applyBorder="1" applyAlignment="1">
      <alignment vertical="top" wrapText="1"/>
    </xf>
    <xf numFmtId="167" fontId="45" fillId="0" borderId="39" xfId="1001" applyNumberFormat="1" applyFont="1" applyFill="1" applyBorder="1" applyAlignment="1">
      <alignment horizontal="right" vertical="top"/>
    </xf>
    <xf numFmtId="0" fontId="45" fillId="0" borderId="39" xfId="1001" applyFont="1" applyFill="1" applyBorder="1" applyAlignment="1">
      <alignment horizontal="left" vertical="top"/>
    </xf>
    <xf numFmtId="0" fontId="45" fillId="0" borderId="39" xfId="1001" applyFont="1" applyFill="1" applyBorder="1" applyAlignment="1">
      <alignment horizontal="center" vertical="top" wrapText="1"/>
    </xf>
    <xf numFmtId="0" fontId="45" fillId="0" borderId="40" xfId="1001" applyFont="1" applyFill="1" applyBorder="1" applyAlignment="1">
      <alignment horizontal="center" vertical="top" wrapText="1"/>
    </xf>
    <xf numFmtId="2" fontId="45" fillId="0" borderId="39" xfId="1001" applyNumberFormat="1" applyFont="1" applyFill="1" applyBorder="1" applyAlignment="1">
      <alignment vertical="top"/>
    </xf>
    <xf numFmtId="0" fontId="45" fillId="0" borderId="39" xfId="1001" applyFont="1" applyFill="1" applyBorder="1" applyAlignment="1">
      <alignment horizontal="center" vertical="top"/>
    </xf>
    <xf numFmtId="2" fontId="45" fillId="0" borderId="40" xfId="1001" applyNumberFormat="1" applyFont="1" applyFill="1" applyBorder="1" applyAlignment="1">
      <alignment horizontal="right" vertical="top"/>
    </xf>
    <xf numFmtId="0" fontId="45" fillId="0" borderId="1" xfId="1001" applyFont="1" applyFill="1" applyBorder="1" applyAlignment="1">
      <alignment horizontal="center" vertical="top"/>
    </xf>
    <xf numFmtId="0" fontId="49" fillId="0" borderId="1" xfId="1001" applyFont="1" applyFill="1" applyBorder="1" applyAlignment="1">
      <alignment horizontal="right" vertical="top" wrapText="1"/>
    </xf>
    <xf numFmtId="0" fontId="45" fillId="0" borderId="1" xfId="1001" applyFont="1" applyFill="1" applyBorder="1" applyAlignment="1">
      <alignment horizontal="right" vertical="top"/>
    </xf>
    <xf numFmtId="0" fontId="45" fillId="0" borderId="1" xfId="1001" applyFont="1" applyFill="1" applyBorder="1" applyAlignment="1">
      <alignment horizontal="left" vertical="top"/>
    </xf>
    <xf numFmtId="0" fontId="45" fillId="0" borderId="1" xfId="1001" applyFont="1" applyFill="1" applyBorder="1" applyAlignment="1">
      <alignment vertical="top"/>
    </xf>
    <xf numFmtId="2" fontId="23" fillId="0" borderId="1" xfId="1001" applyNumberFormat="1" applyFont="1" applyFill="1" applyBorder="1" applyAlignment="1">
      <alignment horizontal="right" vertical="top"/>
    </xf>
    <xf numFmtId="0" fontId="45" fillId="0" borderId="0" xfId="1001" applyFont="1" applyFill="1" applyAlignment="1"/>
    <xf numFmtId="0" fontId="49" fillId="0" borderId="31" xfId="1001" applyFont="1" applyFill="1" applyBorder="1" applyAlignment="1">
      <alignment horizontal="left" vertical="top" wrapText="1"/>
    </xf>
    <xf numFmtId="0" fontId="45" fillId="0" borderId="36" xfId="1001" applyFont="1" applyBorder="1" applyAlignment="1">
      <alignment horizontal="justify" vertical="top" wrapText="1"/>
    </xf>
    <xf numFmtId="0" fontId="23" fillId="0" borderId="36" xfId="1001" applyFont="1" applyBorder="1" applyAlignment="1">
      <alignment vertical="top" wrapText="1"/>
    </xf>
    <xf numFmtId="0" fontId="23" fillId="0" borderId="37" xfId="1001" applyFont="1" applyFill="1" applyBorder="1" applyAlignment="1">
      <alignment horizontal="center" vertical="top" wrapText="1"/>
    </xf>
    <xf numFmtId="0" fontId="19" fillId="0" borderId="5" xfId="55" applyFont="1" applyBorder="1" applyAlignment="1">
      <alignment horizontal="center"/>
    </xf>
    <xf numFmtId="0" fontId="19" fillId="0" borderId="0" xfId="55" applyFont="1" applyBorder="1" applyAlignment="1">
      <alignment horizontal="center"/>
    </xf>
    <xf numFmtId="0" fontId="19" fillId="0" borderId="6" xfId="55" applyFont="1" applyBorder="1" applyAlignment="1">
      <alignment horizontal="center"/>
    </xf>
    <xf numFmtId="0" fontId="19" fillId="0" borderId="5" xfId="43" applyFont="1" applyFill="1" applyBorder="1" applyAlignment="1">
      <alignment horizontal="center"/>
    </xf>
    <xf numFmtId="0" fontId="19" fillId="0" borderId="0" xfId="43" applyFont="1" applyFill="1" applyBorder="1" applyAlignment="1">
      <alignment horizontal="center"/>
    </xf>
    <xf numFmtId="0" fontId="19" fillId="0" borderId="6" xfId="43" applyFont="1" applyFill="1" applyBorder="1" applyAlignment="1">
      <alignment horizontal="center"/>
    </xf>
    <xf numFmtId="0" fontId="19" fillId="0" borderId="5" xfId="43" applyFont="1" applyFill="1" applyBorder="1" applyAlignment="1">
      <alignment horizontal="justify" vertical="justify" wrapText="1"/>
    </xf>
    <xf numFmtId="0" fontId="19" fillId="0" borderId="0" xfId="43" applyFont="1" applyFill="1" applyBorder="1" applyAlignment="1">
      <alignment horizontal="justify" vertical="justify" wrapText="1"/>
    </xf>
    <xf numFmtId="0" fontId="19" fillId="0" borderId="6" xfId="43" applyFont="1" applyFill="1" applyBorder="1" applyAlignment="1">
      <alignment horizontal="justify" vertical="justify" wrapText="1"/>
    </xf>
    <xf numFmtId="0" fontId="19" fillId="0" borderId="5" xfId="55" applyFont="1" applyBorder="1" applyAlignment="1">
      <alignment horizontal="center" vertical="center"/>
    </xf>
    <xf numFmtId="0" fontId="19" fillId="0" borderId="0" xfId="55" applyFont="1" applyBorder="1" applyAlignment="1">
      <alignment horizontal="center" vertical="center"/>
    </xf>
    <xf numFmtId="0" fontId="19" fillId="0" borderId="6" xfId="55" applyFont="1" applyBorder="1" applyAlignment="1">
      <alignment horizontal="center" vertical="center"/>
    </xf>
    <xf numFmtId="0" fontId="2" fillId="0" borderId="0" xfId="43" applyFont="1" applyFill="1" applyAlignment="1">
      <alignment horizontal="left" vertical="top" wrapText="1"/>
    </xf>
    <xf numFmtId="0" fontId="15" fillId="0" borderId="0" xfId="43" applyFont="1" applyFill="1" applyBorder="1" applyAlignment="1">
      <alignment horizontal="left" vertical="center" wrapText="1"/>
    </xf>
    <xf numFmtId="0" fontId="15" fillId="0" borderId="0" xfId="43" applyFont="1" applyFill="1" applyAlignment="1">
      <alignment horizontal="left" vertical="top" wrapText="1"/>
    </xf>
    <xf numFmtId="0" fontId="23" fillId="0" borderId="0" xfId="39" applyFont="1" applyBorder="1" applyAlignment="1">
      <alignment horizontal="left" vertical="center" wrapText="1"/>
    </xf>
    <xf numFmtId="0" fontId="49" fillId="0" borderId="1" xfId="61" applyFont="1" applyFill="1" applyBorder="1" applyAlignment="1">
      <alignment horizontal="center" vertical="center" wrapText="1"/>
    </xf>
    <xf numFmtId="0" fontId="49" fillId="0" borderId="1" xfId="61" applyFont="1" applyFill="1" applyBorder="1" applyAlignment="1">
      <alignment horizontal="left" vertical="top" wrapText="1"/>
    </xf>
    <xf numFmtId="0" fontId="23" fillId="0" borderId="1" xfId="1001" applyFont="1" applyFill="1" applyBorder="1" applyAlignment="1">
      <alignment horizontal="center" vertical="center" wrapText="1"/>
    </xf>
    <xf numFmtId="0" fontId="45" fillId="0" borderId="1" xfId="1001" applyFont="1" applyFill="1" applyBorder="1" applyAlignment="1">
      <alignment horizontal="justify" vertical="top" wrapText="1"/>
    </xf>
    <xf numFmtId="0" fontId="16" fillId="0" borderId="1" xfId="1001" applyFont="1" applyFill="1" applyBorder="1" applyAlignment="1">
      <alignment horizontal="justify" vertical="top"/>
    </xf>
    <xf numFmtId="0" fontId="45" fillId="0" borderId="1" xfId="1001" applyFont="1" applyFill="1" applyBorder="1" applyAlignment="1">
      <alignment horizontal="center" vertical="center" wrapText="1"/>
    </xf>
    <xf numFmtId="0" fontId="16" fillId="0" borderId="1" xfId="1001" applyFont="1" applyFill="1" applyBorder="1"/>
    <xf numFmtId="0" fontId="16" fillId="0" borderId="1" xfId="43" applyFont="1" applyFill="1" applyBorder="1" applyAlignment="1">
      <alignment horizontal="center" vertical="center" wrapText="1"/>
    </xf>
    <xf numFmtId="0" fontId="16" fillId="0" borderId="1" xfId="43" applyFont="1" applyFill="1" applyBorder="1" applyAlignment="1">
      <alignment horizontal="center" vertical="center"/>
    </xf>
  </cellXfs>
  <cellStyles count="3388">
    <cellStyle name=" " xfId="1"/>
    <cellStyle name="  2" xfId="1005"/>
    <cellStyle name=" bolted" xfId="2"/>
    <cellStyle name=" bolted 2" xfId="1006"/>
    <cellStyle name=" Log" xfId="3"/>
    <cellStyle name=" Log 2" xfId="1007"/>
    <cellStyle name="?? [0.00]_PRODUCT DETAIL Q1" xfId="4"/>
    <cellStyle name="?? [0]_??" xfId="5"/>
    <cellStyle name="???? [0.00]_PRODUCT DETAIL Q1" xfId="6"/>
    <cellStyle name="????_PRODUCT DETAIL Q1" xfId="7"/>
    <cellStyle name="??_??" xfId="8"/>
    <cellStyle name="\ⴂఀ" xfId="9"/>
    <cellStyle name="æØè [0.00]_PRODUCT DETAIL Q1" xfId="10"/>
    <cellStyle name="æØè_PRODUCT DETAIL Q1" xfId="11"/>
    <cellStyle name="ÊÝ [0.00]_PRODUCT DETAIL Q1" xfId="12"/>
    <cellStyle name="ÊÝ_PRODUCT DETAIL Q1" xfId="13"/>
    <cellStyle name="W_BOOKSHIP" xfId="14"/>
    <cellStyle name="0]_SG&amp;A" xfId="15"/>
    <cellStyle name="2 Ou_VBA_PROJECT_CUR" xfId="16"/>
    <cellStyle name="20% - Accent1 2" xfId="63"/>
    <cellStyle name="20% - Accent1 2 2" xfId="1026"/>
    <cellStyle name="20% - Accent1 2 3" xfId="1027"/>
    <cellStyle name="20% - Accent1 2 4" xfId="1028"/>
    <cellStyle name="20% - Accent1 2 5" xfId="1029"/>
    <cellStyle name="20% - Accent1 2 6" xfId="1030"/>
    <cellStyle name="20% - Accent1 3" xfId="1031"/>
    <cellStyle name="20% - Accent1 4" xfId="1032"/>
    <cellStyle name="20% - Accent1 5" xfId="1033"/>
    <cellStyle name="20% - Accent1 6" xfId="1034"/>
    <cellStyle name="20% - Accent2 2" xfId="64"/>
    <cellStyle name="20% - Accent2 2 2" xfId="1035"/>
    <cellStyle name="20% - Accent2 2 3" xfId="1036"/>
    <cellStyle name="20% - Accent2 2 4" xfId="1037"/>
    <cellStyle name="20% - Accent2 2 5" xfId="1038"/>
    <cellStyle name="20% - Accent2 2 6" xfId="1039"/>
    <cellStyle name="20% - Accent2 3" xfId="1040"/>
    <cellStyle name="20% - Accent2 4" xfId="1041"/>
    <cellStyle name="20% - Accent2 5" xfId="1042"/>
    <cellStyle name="20% - Accent2 6" xfId="1043"/>
    <cellStyle name="20% - Accent3 2" xfId="65"/>
    <cellStyle name="20% - Accent3 2 2" xfId="1044"/>
    <cellStyle name="20% - Accent3 2 3" xfId="1045"/>
    <cellStyle name="20% - Accent3 2 4" xfId="1046"/>
    <cellStyle name="20% - Accent3 2 5" xfId="1047"/>
    <cellStyle name="20% - Accent3 2 6" xfId="1048"/>
    <cellStyle name="20% - Accent3 3" xfId="1049"/>
    <cellStyle name="20% - Accent3 4" xfId="1050"/>
    <cellStyle name="20% - Accent3 5" xfId="1051"/>
    <cellStyle name="20% - Accent3 6" xfId="1052"/>
    <cellStyle name="20% - Accent4 2" xfId="66"/>
    <cellStyle name="20% - Accent4 2 2" xfId="1053"/>
    <cellStyle name="20% - Accent4 2 3" xfId="1054"/>
    <cellStyle name="20% - Accent4 2 4" xfId="1055"/>
    <cellStyle name="20% - Accent4 2 5" xfId="1056"/>
    <cellStyle name="20% - Accent4 2 6" xfId="1057"/>
    <cellStyle name="20% - Accent4 3" xfId="1058"/>
    <cellStyle name="20% - Accent4 4" xfId="1059"/>
    <cellStyle name="20% - Accent4 5" xfId="1060"/>
    <cellStyle name="20% - Accent4 6" xfId="1061"/>
    <cellStyle name="20% - Accent5 2" xfId="67"/>
    <cellStyle name="20% - Accent5 2 2" xfId="1062"/>
    <cellStyle name="20% - Accent5 2 3" xfId="1063"/>
    <cellStyle name="20% - Accent5 2 4" xfId="1064"/>
    <cellStyle name="20% - Accent5 2 5" xfId="1065"/>
    <cellStyle name="20% - Accent5 2 6" xfId="1066"/>
    <cellStyle name="20% - Accent5 3" xfId="1067"/>
    <cellStyle name="20% - Accent5 4" xfId="1068"/>
    <cellStyle name="20% - Accent5 5" xfId="1069"/>
    <cellStyle name="20% - Accent6 2" xfId="68"/>
    <cellStyle name="20% - Accent6 2 2" xfId="1070"/>
    <cellStyle name="20% - Accent6 2 3" xfId="1071"/>
    <cellStyle name="20% - Accent6 2 4" xfId="1072"/>
    <cellStyle name="20% - Accent6 2 5" xfId="1073"/>
    <cellStyle name="20% - Accent6 2 6" xfId="1074"/>
    <cellStyle name="20% - Accent6 3" xfId="1075"/>
    <cellStyle name="20% - Accent6 4" xfId="1076"/>
    <cellStyle name="20% - Accent6 5" xfId="1077"/>
    <cellStyle name="40% - Accent1 2" xfId="69"/>
    <cellStyle name="40% - Accent1 2 2" xfId="1078"/>
    <cellStyle name="40% - Accent1 2 3" xfId="1079"/>
    <cellStyle name="40% - Accent1 2 4" xfId="1080"/>
    <cellStyle name="40% - Accent1 2 5" xfId="1081"/>
    <cellStyle name="40% - Accent1 2 6" xfId="1082"/>
    <cellStyle name="40% - Accent1 3" xfId="1083"/>
    <cellStyle name="40% - Accent1 4" xfId="1084"/>
    <cellStyle name="40% - Accent1 5" xfId="1085"/>
    <cellStyle name="40% - Accent1 6" xfId="1086"/>
    <cellStyle name="40% - Accent2 2" xfId="70"/>
    <cellStyle name="40% - Accent2 2 2" xfId="1087"/>
    <cellStyle name="40% - Accent2 2 3" xfId="1088"/>
    <cellStyle name="40% - Accent2 2 4" xfId="1089"/>
    <cellStyle name="40% - Accent2 2 5" xfId="1090"/>
    <cellStyle name="40% - Accent2 2 6" xfId="1091"/>
    <cellStyle name="40% - Accent2 3" xfId="1092"/>
    <cellStyle name="40% - Accent2 4" xfId="1093"/>
    <cellStyle name="40% - Accent2 5" xfId="1094"/>
    <cellStyle name="40% - Accent3 2" xfId="71"/>
    <cellStyle name="40% - Accent3 2 2" xfId="1095"/>
    <cellStyle name="40% - Accent3 2 3" xfId="1096"/>
    <cellStyle name="40% - Accent3 2 4" xfId="1097"/>
    <cellStyle name="40% - Accent3 2 5" xfId="1098"/>
    <cellStyle name="40% - Accent3 2 6" xfId="1099"/>
    <cellStyle name="40% - Accent3 3" xfId="1100"/>
    <cellStyle name="40% - Accent3 4" xfId="1101"/>
    <cellStyle name="40% - Accent3 5" xfId="1102"/>
    <cellStyle name="40% - Accent3 6" xfId="1103"/>
    <cellStyle name="40% - Accent4 2" xfId="72"/>
    <cellStyle name="40% - Accent4 2 2" xfId="1104"/>
    <cellStyle name="40% - Accent4 2 3" xfId="1105"/>
    <cellStyle name="40% - Accent4 2 4" xfId="1106"/>
    <cellStyle name="40% - Accent4 2 5" xfId="1107"/>
    <cellStyle name="40% - Accent4 2 6" xfId="1108"/>
    <cellStyle name="40% - Accent4 3" xfId="1109"/>
    <cellStyle name="40% - Accent4 4" xfId="1110"/>
    <cellStyle name="40% - Accent4 5" xfId="1111"/>
    <cellStyle name="40% - Accent4 6" xfId="1112"/>
    <cellStyle name="40% - Accent5 2" xfId="73"/>
    <cellStyle name="40% - Accent5 2 2" xfId="1113"/>
    <cellStyle name="40% - Accent5 2 3" xfId="1114"/>
    <cellStyle name="40% - Accent5 2 4" xfId="1115"/>
    <cellStyle name="40% - Accent5 2 5" xfId="1116"/>
    <cellStyle name="40% - Accent5 2 6" xfId="1117"/>
    <cellStyle name="40% - Accent5 3" xfId="1118"/>
    <cellStyle name="40% - Accent5 4" xfId="1119"/>
    <cellStyle name="40% - Accent5 5" xfId="1120"/>
    <cellStyle name="40% - Accent6 2" xfId="74"/>
    <cellStyle name="40% - Accent6 2 2" xfId="1121"/>
    <cellStyle name="40% - Accent6 2 3" xfId="1122"/>
    <cellStyle name="40% - Accent6 2 4" xfId="1123"/>
    <cellStyle name="40% - Accent6 2 5" xfId="1124"/>
    <cellStyle name="40% - Accent6 2 6" xfId="1125"/>
    <cellStyle name="40% - Accent6 3" xfId="1126"/>
    <cellStyle name="40% - Accent6 4" xfId="1127"/>
    <cellStyle name="40% - Accent6 5" xfId="1128"/>
    <cellStyle name="40% - Accent6 6" xfId="1129"/>
    <cellStyle name="60% - Accent1 2" xfId="75"/>
    <cellStyle name="60% - Accent1 2 2" xfId="1130"/>
    <cellStyle name="60% - Accent1 2 3" xfId="1131"/>
    <cellStyle name="60% - Accent1 2 4" xfId="1132"/>
    <cellStyle name="60% - Accent1 2 5" xfId="1133"/>
    <cellStyle name="60% - Accent1 2 6" xfId="1134"/>
    <cellStyle name="60% - Accent1 3" xfId="1135"/>
    <cellStyle name="60% - Accent1 4" xfId="1136"/>
    <cellStyle name="60% - Accent1 5" xfId="1137"/>
    <cellStyle name="60% - Accent1 6" xfId="1138"/>
    <cellStyle name="60% - Accent2 2" xfId="76"/>
    <cellStyle name="60% - Accent2 2 2" xfId="1139"/>
    <cellStyle name="60% - Accent2 2 3" xfId="1140"/>
    <cellStyle name="60% - Accent2 2 4" xfId="1141"/>
    <cellStyle name="60% - Accent2 2 5" xfId="1142"/>
    <cellStyle name="60% - Accent2 2 6" xfId="1143"/>
    <cellStyle name="60% - Accent2 3" xfId="1144"/>
    <cellStyle name="60% - Accent2 4" xfId="1145"/>
    <cellStyle name="60% - Accent2 5" xfId="1146"/>
    <cellStyle name="60% - Accent2 6" xfId="1147"/>
    <cellStyle name="60% - Accent3 2" xfId="77"/>
    <cellStyle name="60% - Accent3 2 2" xfId="1148"/>
    <cellStyle name="60% - Accent3 2 3" xfId="1149"/>
    <cellStyle name="60% - Accent3 2 4" xfId="1150"/>
    <cellStyle name="60% - Accent3 2 5" xfId="1151"/>
    <cellStyle name="60% - Accent3 2 6" xfId="1152"/>
    <cellStyle name="60% - Accent3 3" xfId="1153"/>
    <cellStyle name="60% - Accent3 4" xfId="1154"/>
    <cellStyle name="60% - Accent3 5" xfId="1155"/>
    <cellStyle name="60% - Accent3 6" xfId="1156"/>
    <cellStyle name="60% - Accent4 2" xfId="78"/>
    <cellStyle name="60% - Accent4 2 2" xfId="1157"/>
    <cellStyle name="60% - Accent4 2 3" xfId="1158"/>
    <cellStyle name="60% - Accent4 2 4" xfId="1159"/>
    <cellStyle name="60% - Accent4 2 5" xfId="1160"/>
    <cellStyle name="60% - Accent4 2 6" xfId="1161"/>
    <cellStyle name="60% - Accent4 3" xfId="1162"/>
    <cellStyle name="60% - Accent4 4" xfId="1163"/>
    <cellStyle name="60% - Accent4 5" xfId="1164"/>
    <cellStyle name="60% - Accent4 6" xfId="1165"/>
    <cellStyle name="60% - Accent5 2" xfId="79"/>
    <cellStyle name="60% - Accent5 2 2" xfId="1166"/>
    <cellStyle name="60% - Accent5 2 3" xfId="1167"/>
    <cellStyle name="60% - Accent5 2 4" xfId="1168"/>
    <cellStyle name="60% - Accent5 2 5" xfId="1169"/>
    <cellStyle name="60% - Accent5 2 6" xfId="1170"/>
    <cellStyle name="60% - Accent5 3" xfId="1171"/>
    <cellStyle name="60% - Accent5 4" xfId="1172"/>
    <cellStyle name="60% - Accent5 5" xfId="1173"/>
    <cellStyle name="60% - Accent5 6" xfId="1174"/>
    <cellStyle name="60% - Accent6 2" xfId="80"/>
    <cellStyle name="60% - Accent6 2 2" xfId="1175"/>
    <cellStyle name="60% - Accent6 2 3" xfId="1176"/>
    <cellStyle name="60% - Accent6 2 4" xfId="1177"/>
    <cellStyle name="60% - Accent6 2 5" xfId="1178"/>
    <cellStyle name="60% - Accent6 2 6" xfId="1179"/>
    <cellStyle name="60% - Accent6 3" xfId="1180"/>
    <cellStyle name="60% - Accent6 4" xfId="1181"/>
    <cellStyle name="60% - Accent6 5" xfId="1182"/>
    <cellStyle name="60% - Accent6 6" xfId="1183"/>
    <cellStyle name="Accent1 2" xfId="81"/>
    <cellStyle name="Accent1 2 2" xfId="1184"/>
    <cellStyle name="Accent1 2 3" xfId="1185"/>
    <cellStyle name="Accent1 2 4" xfId="1186"/>
    <cellStyle name="Accent1 2 5" xfId="1187"/>
    <cellStyle name="Accent1 2 6" xfId="1188"/>
    <cellStyle name="Accent1 3" xfId="1189"/>
    <cellStyle name="Accent1 4" xfId="1190"/>
    <cellStyle name="Accent1 5" xfId="1191"/>
    <cellStyle name="Accent1 6" xfId="1192"/>
    <cellStyle name="Accent2 2" xfId="82"/>
    <cellStyle name="Accent2 2 2" xfId="1193"/>
    <cellStyle name="Accent2 2 3" xfId="1194"/>
    <cellStyle name="Accent2 2 4" xfId="1195"/>
    <cellStyle name="Accent2 2 5" xfId="1196"/>
    <cellStyle name="Accent2 2 6" xfId="1197"/>
    <cellStyle name="Accent2 3" xfId="1198"/>
    <cellStyle name="Accent2 4" xfId="1199"/>
    <cellStyle name="Accent2 5" xfId="1200"/>
    <cellStyle name="Accent3 2" xfId="83"/>
    <cellStyle name="Accent3 2 2" xfId="1201"/>
    <cellStyle name="Accent3 2 3" xfId="1202"/>
    <cellStyle name="Accent3 2 4" xfId="1203"/>
    <cellStyle name="Accent3 2 5" xfId="1204"/>
    <cellStyle name="Accent3 2 6" xfId="1205"/>
    <cellStyle name="Accent3 3" xfId="1206"/>
    <cellStyle name="Accent3 4" xfId="1207"/>
    <cellStyle name="Accent3 5" xfId="1208"/>
    <cellStyle name="Accent4 2" xfId="84"/>
    <cellStyle name="Accent4 2 2" xfId="1209"/>
    <cellStyle name="Accent4 2 3" xfId="1210"/>
    <cellStyle name="Accent4 2 4" xfId="1211"/>
    <cellStyle name="Accent4 2 5" xfId="1212"/>
    <cellStyle name="Accent4 2 6" xfId="1213"/>
    <cellStyle name="Accent4 3" xfId="1214"/>
    <cellStyle name="Accent4 4" xfId="1215"/>
    <cellStyle name="Accent4 5" xfId="1216"/>
    <cellStyle name="Accent4 6" xfId="1217"/>
    <cellStyle name="Accent5 2" xfId="85"/>
    <cellStyle name="Accent5 2 2" xfId="1218"/>
    <cellStyle name="Accent5 2 3" xfId="1219"/>
    <cellStyle name="Accent5 2 4" xfId="1220"/>
    <cellStyle name="Accent5 2 5" xfId="1221"/>
    <cellStyle name="Accent5 2 6" xfId="1222"/>
    <cellStyle name="Accent5 3" xfId="1223"/>
    <cellStyle name="Accent5 4" xfId="1224"/>
    <cellStyle name="Accent5 5" xfId="1225"/>
    <cellStyle name="Accent6 2" xfId="86"/>
    <cellStyle name="Accent6 2 2" xfId="1226"/>
    <cellStyle name="Accent6 2 3" xfId="1227"/>
    <cellStyle name="Accent6 2 4" xfId="1228"/>
    <cellStyle name="Accent6 2 5" xfId="1229"/>
    <cellStyle name="Accent6 2 6" xfId="1230"/>
    <cellStyle name="Accent6 3" xfId="1231"/>
    <cellStyle name="Accent6 4" xfId="1232"/>
    <cellStyle name="Accent6 5" xfId="1233"/>
    <cellStyle name="ÅëÈ­ [0]_¿ù°£" xfId="17"/>
    <cellStyle name="ÅëÈ­_¿ù°£" xfId="18"/>
    <cellStyle name="ÄÞ¸¶ [0]_¿ù°£" xfId="19"/>
    <cellStyle name="ÄÞ¸¶_¿ù°£" xfId="20"/>
    <cellStyle name="Bad 2" xfId="87"/>
    <cellStyle name="Bad 2 2" xfId="1234"/>
    <cellStyle name="Bad 2 3" xfId="1235"/>
    <cellStyle name="Bad 2 4" xfId="1236"/>
    <cellStyle name="Bad 2 5" xfId="1237"/>
    <cellStyle name="Bad 2 6" xfId="1238"/>
    <cellStyle name="Bad 3" xfId="1239"/>
    <cellStyle name="Bad 4" xfId="1240"/>
    <cellStyle name="Bad 5" xfId="1241"/>
    <cellStyle name="Ç¥ÁØ_»çÀ¯¾ç½Ä" xfId="21"/>
    <cellStyle name="Calculation 2" xfId="88"/>
    <cellStyle name="Calculation 2 10" xfId="1242"/>
    <cellStyle name="Calculation 2 11" xfId="1243"/>
    <cellStyle name="Calculation 2 12" xfId="1244"/>
    <cellStyle name="Calculation 2 13" xfId="1245"/>
    <cellStyle name="Calculation 2 14" xfId="1246"/>
    <cellStyle name="Calculation 2 15" xfId="1247"/>
    <cellStyle name="Calculation 2 16" xfId="1248"/>
    <cellStyle name="Calculation 2 17" xfId="1249"/>
    <cellStyle name="Calculation 2 18" xfId="1250"/>
    <cellStyle name="Calculation 2 19" xfId="1251"/>
    <cellStyle name="Calculation 2 2" xfId="89"/>
    <cellStyle name="Calculation 2 2 10" xfId="1252"/>
    <cellStyle name="Calculation 2 2 11" xfId="1253"/>
    <cellStyle name="Calculation 2 2 12" xfId="1254"/>
    <cellStyle name="Calculation 2 2 2" xfId="1255"/>
    <cellStyle name="Calculation 2 2 3" xfId="1256"/>
    <cellStyle name="Calculation 2 2 4" xfId="1257"/>
    <cellStyle name="Calculation 2 2 5" xfId="1258"/>
    <cellStyle name="Calculation 2 2 6" xfId="1259"/>
    <cellStyle name="Calculation 2 2 7" xfId="1260"/>
    <cellStyle name="Calculation 2 2 8" xfId="1261"/>
    <cellStyle name="Calculation 2 2 9" xfId="1262"/>
    <cellStyle name="Calculation 2 20" xfId="1263"/>
    <cellStyle name="Calculation 2 3" xfId="90"/>
    <cellStyle name="Calculation 2 3 10" xfId="1264"/>
    <cellStyle name="Calculation 2 3 11" xfId="1265"/>
    <cellStyle name="Calculation 2 3 12" xfId="1266"/>
    <cellStyle name="Calculation 2 3 2" xfId="1267"/>
    <cellStyle name="Calculation 2 3 3" xfId="1268"/>
    <cellStyle name="Calculation 2 3 4" xfId="1269"/>
    <cellStyle name="Calculation 2 3 5" xfId="1270"/>
    <cellStyle name="Calculation 2 3 6" xfId="1271"/>
    <cellStyle name="Calculation 2 3 7" xfId="1272"/>
    <cellStyle name="Calculation 2 3 8" xfId="1273"/>
    <cellStyle name="Calculation 2 3 9" xfId="1274"/>
    <cellStyle name="Calculation 2 4" xfId="1275"/>
    <cellStyle name="Calculation 2 4 10" xfId="1276"/>
    <cellStyle name="Calculation 2 4 11" xfId="1277"/>
    <cellStyle name="Calculation 2 4 12" xfId="1278"/>
    <cellStyle name="Calculation 2 4 2" xfId="1279"/>
    <cellStyle name="Calculation 2 4 3" xfId="1280"/>
    <cellStyle name="Calculation 2 4 4" xfId="1281"/>
    <cellStyle name="Calculation 2 4 5" xfId="1282"/>
    <cellStyle name="Calculation 2 4 6" xfId="1283"/>
    <cellStyle name="Calculation 2 4 7" xfId="1284"/>
    <cellStyle name="Calculation 2 4 8" xfId="1285"/>
    <cellStyle name="Calculation 2 4 9" xfId="1286"/>
    <cellStyle name="Calculation 2 5" xfId="1287"/>
    <cellStyle name="Calculation 2 5 10" xfId="1288"/>
    <cellStyle name="Calculation 2 5 11" xfId="1289"/>
    <cellStyle name="Calculation 2 5 12" xfId="1290"/>
    <cellStyle name="Calculation 2 5 2" xfId="1291"/>
    <cellStyle name="Calculation 2 5 3" xfId="1292"/>
    <cellStyle name="Calculation 2 5 4" xfId="1293"/>
    <cellStyle name="Calculation 2 5 5" xfId="1294"/>
    <cellStyle name="Calculation 2 5 6" xfId="1295"/>
    <cellStyle name="Calculation 2 5 7" xfId="1296"/>
    <cellStyle name="Calculation 2 5 8" xfId="1297"/>
    <cellStyle name="Calculation 2 5 9" xfId="1298"/>
    <cellStyle name="Calculation 2 6" xfId="1299"/>
    <cellStyle name="Calculation 2 7" xfId="1300"/>
    <cellStyle name="Calculation 2 8" xfId="1301"/>
    <cellStyle name="Calculation 2 9" xfId="1302"/>
    <cellStyle name="Calculation 2_130000" xfId="1303"/>
    <cellStyle name="Calculation 3" xfId="1304"/>
    <cellStyle name="Calculation 3 10" xfId="1305"/>
    <cellStyle name="Calculation 3 11" xfId="1306"/>
    <cellStyle name="Calculation 3 12" xfId="1307"/>
    <cellStyle name="Calculation 3 2" xfId="1308"/>
    <cellStyle name="Calculation 3 3" xfId="1309"/>
    <cellStyle name="Calculation 3 4" xfId="1310"/>
    <cellStyle name="Calculation 3 5" xfId="1311"/>
    <cellStyle name="Calculation 3 6" xfId="1312"/>
    <cellStyle name="Calculation 3 7" xfId="1313"/>
    <cellStyle name="Calculation 3 8" xfId="1314"/>
    <cellStyle name="Calculation 3 9" xfId="1315"/>
    <cellStyle name="Calculation 4" xfId="1316"/>
    <cellStyle name="Calculation 4 10" xfId="1317"/>
    <cellStyle name="Calculation 4 11" xfId="1318"/>
    <cellStyle name="Calculation 4 12" xfId="1319"/>
    <cellStyle name="Calculation 4 2" xfId="1320"/>
    <cellStyle name="Calculation 4 3" xfId="1321"/>
    <cellStyle name="Calculation 4 4" xfId="1322"/>
    <cellStyle name="Calculation 4 5" xfId="1323"/>
    <cellStyle name="Calculation 4 6" xfId="1324"/>
    <cellStyle name="Calculation 4 7" xfId="1325"/>
    <cellStyle name="Calculation 4 8" xfId="1326"/>
    <cellStyle name="Calculation 4 9" xfId="1327"/>
    <cellStyle name="Calculation 5" xfId="1328"/>
    <cellStyle name="Calculation 5 10" xfId="1329"/>
    <cellStyle name="Calculation 5 11" xfId="1330"/>
    <cellStyle name="Calculation 5 12" xfId="1331"/>
    <cellStyle name="Calculation 5 2" xfId="1332"/>
    <cellStyle name="Calculation 5 3" xfId="1333"/>
    <cellStyle name="Calculation 5 4" xfId="1334"/>
    <cellStyle name="Calculation 5 5" xfId="1335"/>
    <cellStyle name="Calculation 5 6" xfId="1336"/>
    <cellStyle name="Calculation 5 7" xfId="1337"/>
    <cellStyle name="Calculation 5 8" xfId="1338"/>
    <cellStyle name="Calculation 5 9" xfId="1339"/>
    <cellStyle name="Calculation 6" xfId="1340"/>
    <cellStyle name="Calculation 7" xfId="1341"/>
    <cellStyle name="Check Cell 2" xfId="91"/>
    <cellStyle name="Check Cell 2 2" xfId="1342"/>
    <cellStyle name="Check Cell 2 3" xfId="1343"/>
    <cellStyle name="Check Cell 2 4" xfId="1344"/>
    <cellStyle name="Check Cell 2 5" xfId="1345"/>
    <cellStyle name="Check Cell 2 6" xfId="1346"/>
    <cellStyle name="Check Cell 2_130000" xfId="1347"/>
    <cellStyle name="Check Cell 3" xfId="1348"/>
    <cellStyle name="Check Cell 4" xfId="1349"/>
    <cellStyle name="Check Cell 5" xfId="1350"/>
    <cellStyle name="Comma 10" xfId="92"/>
    <cellStyle name="Comma 11" xfId="93"/>
    <cellStyle name="Comma 11 2" xfId="94"/>
    <cellStyle name="Comma 11 3" xfId="95"/>
    <cellStyle name="Comma 11 4" xfId="96"/>
    <cellStyle name="Comma 11 5" xfId="97"/>
    <cellStyle name="Comma 11 6" xfId="98"/>
    <cellStyle name="Comma 11 7" xfId="99"/>
    <cellStyle name="Comma 12" xfId="100"/>
    <cellStyle name="Comma 13" xfId="101"/>
    <cellStyle name="Comma 13 2" xfId="1351"/>
    <cellStyle name="Comma 14" xfId="102"/>
    <cellStyle name="Comma 15" xfId="103"/>
    <cellStyle name="Comma 16" xfId="104"/>
    <cellStyle name="Comma 17" xfId="105"/>
    <cellStyle name="Comma 17 2" xfId="22"/>
    <cellStyle name="Comma 17 2 2" xfId="106"/>
    <cellStyle name="Comma 17 2 2 2" xfId="107"/>
    <cellStyle name="Comma 17 3" xfId="108"/>
    <cellStyle name="Comma 17 4" xfId="109"/>
    <cellStyle name="Comma 17 5" xfId="110"/>
    <cellStyle name="Comma 17 6" xfId="111"/>
    <cellStyle name="Comma 17 7" xfId="112"/>
    <cellStyle name="Comma 18" xfId="113"/>
    <cellStyle name="Comma 18 2" xfId="23"/>
    <cellStyle name="Comma 19" xfId="114"/>
    <cellStyle name="Comma 2" xfId="24"/>
    <cellStyle name="Comma 2 10" xfId="115"/>
    <cellStyle name="Comma 2 10 10" xfId="116"/>
    <cellStyle name="Comma 2 10 11" xfId="117"/>
    <cellStyle name="Comma 2 10 12" xfId="118"/>
    <cellStyle name="Comma 2 10 13" xfId="25"/>
    <cellStyle name="Comma 2 10 2" xfId="119"/>
    <cellStyle name="Comma 2 10 2 2" xfId="120"/>
    <cellStyle name="Comma 2 10 2 3" xfId="121"/>
    <cellStyle name="Comma 2 10 2 4" xfId="122"/>
    <cellStyle name="Comma 2 10 2 5" xfId="123"/>
    <cellStyle name="Comma 2 10 2 6" xfId="124"/>
    <cellStyle name="Comma 2 10 2 7" xfId="125"/>
    <cellStyle name="Comma 2 10 2 8" xfId="126"/>
    <cellStyle name="Comma 2 10 3" xfId="127"/>
    <cellStyle name="Comma 2 10 4" xfId="128"/>
    <cellStyle name="Comma 2 10 5" xfId="129"/>
    <cellStyle name="Comma 2 10 6" xfId="130"/>
    <cellStyle name="Comma 2 10 7" xfId="131"/>
    <cellStyle name="Comma 2 10 8" xfId="132"/>
    <cellStyle name="Comma 2 10 9" xfId="133"/>
    <cellStyle name="Comma 2 11" xfId="134"/>
    <cellStyle name="Comma 2 11 10" xfId="135"/>
    <cellStyle name="Comma 2 11 11" xfId="136"/>
    <cellStyle name="Comma 2 11 12" xfId="137"/>
    <cellStyle name="Comma 2 11 2" xfId="138"/>
    <cellStyle name="Comma 2 11 3" xfId="139"/>
    <cellStyle name="Comma 2 11 4" xfId="140"/>
    <cellStyle name="Comma 2 11 5" xfId="141"/>
    <cellStyle name="Comma 2 11 6" xfId="142"/>
    <cellStyle name="Comma 2 11 7" xfId="143"/>
    <cellStyle name="Comma 2 11 8" xfId="144"/>
    <cellStyle name="Comma 2 11 9" xfId="145"/>
    <cellStyle name="Comma 2 12" xfId="26"/>
    <cellStyle name="Comma 2 12 2" xfId="146"/>
    <cellStyle name="Comma 2 12 3" xfId="147"/>
    <cellStyle name="Comma 2 12 4" xfId="148"/>
    <cellStyle name="Comma 2 12 5" xfId="149"/>
    <cellStyle name="Comma 2 12 6" xfId="150"/>
    <cellStyle name="Comma 2 12 7" xfId="151"/>
    <cellStyle name="Comma 2 12 8" xfId="1008"/>
    <cellStyle name="Comma 2 13" xfId="152"/>
    <cellStyle name="Comma 2 14" xfId="153"/>
    <cellStyle name="Comma 2 15" xfId="154"/>
    <cellStyle name="Comma 2 16" xfId="155"/>
    <cellStyle name="Comma 2 17" xfId="156"/>
    <cellStyle name="Comma 2 18" xfId="157"/>
    <cellStyle name="Comma 2 19" xfId="158"/>
    <cellStyle name="Comma 2 2" xfId="27"/>
    <cellStyle name="Comma 2 2 10" xfId="159"/>
    <cellStyle name="Comma 2 2 11" xfId="160"/>
    <cellStyle name="Comma 2 2 12" xfId="161"/>
    <cellStyle name="Comma 2 2 13" xfId="162"/>
    <cellStyle name="Comma 2 2 14" xfId="163"/>
    <cellStyle name="Comma 2 2 15" xfId="164"/>
    <cellStyle name="Comma 2 2 16" xfId="165"/>
    <cellStyle name="Comma 2 2 17" xfId="166"/>
    <cellStyle name="Comma 2 2 18" xfId="167"/>
    <cellStyle name="Comma 2 2 19" xfId="168"/>
    <cellStyle name="Comma 2 2 2" xfId="169"/>
    <cellStyle name="Comma 2 2 2 2" xfId="170"/>
    <cellStyle name="Comma 2 2 2 2 10" xfId="171"/>
    <cellStyle name="Comma 2 2 2 2 11" xfId="172"/>
    <cellStyle name="Comma 2 2 2 2 12" xfId="173"/>
    <cellStyle name="Comma 2 2 2 2 13" xfId="174"/>
    <cellStyle name="Comma 2 2 2 2 14" xfId="175"/>
    <cellStyle name="Comma 2 2 2 2 15" xfId="176"/>
    <cellStyle name="Comma 2 2 2 2 15 2" xfId="177"/>
    <cellStyle name="Comma 2 2 2 2 16" xfId="178"/>
    <cellStyle name="Comma 2 2 2 2 17" xfId="179"/>
    <cellStyle name="Comma 2 2 2 2 18" xfId="180"/>
    <cellStyle name="Comma 2 2 2 2 19" xfId="181"/>
    <cellStyle name="Comma 2 2 2 2 2" xfId="182"/>
    <cellStyle name="Comma 2 2 2 2 20" xfId="183"/>
    <cellStyle name="Comma 2 2 2 2 21" xfId="184"/>
    <cellStyle name="Comma 2 2 2 2 22" xfId="185"/>
    <cellStyle name="Comma 2 2 2 2 23" xfId="186"/>
    <cellStyle name="Comma 2 2 2 2 3" xfId="187"/>
    <cellStyle name="Comma 2 2 2 2 4" xfId="188"/>
    <cellStyle name="Comma 2 2 2 2 5" xfId="189"/>
    <cellStyle name="Comma 2 2 2 2 6" xfId="190"/>
    <cellStyle name="Comma 2 2 2 2 7" xfId="191"/>
    <cellStyle name="Comma 2 2 2 2 7 2" xfId="192"/>
    <cellStyle name="Comma 2 2 2 2 7 3" xfId="193"/>
    <cellStyle name="Comma 2 2 2 2 7 4" xfId="194"/>
    <cellStyle name="Comma 2 2 2 2 7 5" xfId="195"/>
    <cellStyle name="Comma 2 2 2 2 8" xfId="196"/>
    <cellStyle name="Comma 2 2 2 2 9" xfId="197"/>
    <cellStyle name="Comma 2 2 2 3" xfId="198"/>
    <cellStyle name="Comma 2 2 2 4" xfId="199"/>
    <cellStyle name="Comma 2 2 20" xfId="200"/>
    <cellStyle name="Comma 2 2 21" xfId="1009"/>
    <cellStyle name="Comma 2 2 3" xfId="201"/>
    <cellStyle name="Comma 2 2 3 2" xfId="202"/>
    <cellStyle name="Comma 2 2 4" xfId="203"/>
    <cellStyle name="Comma 2 2 4 2" xfId="204"/>
    <cellStyle name="Comma 2 2 4 3" xfId="205"/>
    <cellStyle name="Comma 2 2 4 4" xfId="206"/>
    <cellStyle name="Comma 2 2 4 5" xfId="207"/>
    <cellStyle name="Comma 2 2 4 6" xfId="208"/>
    <cellStyle name="Comma 2 2 4 7" xfId="209"/>
    <cellStyle name="Comma 2 2 5" xfId="210"/>
    <cellStyle name="Comma 2 2 6" xfId="211"/>
    <cellStyle name="Comma 2 2 7" xfId="212"/>
    <cellStyle name="Comma 2 2 8" xfId="213"/>
    <cellStyle name="Comma 2 2 9" xfId="214"/>
    <cellStyle name="Comma 2 20" xfId="215"/>
    <cellStyle name="Comma 2 21" xfId="216"/>
    <cellStyle name="Comma 2 22" xfId="217"/>
    <cellStyle name="Comma 2 23" xfId="1003"/>
    <cellStyle name="Comma 2 3" xfId="218"/>
    <cellStyle name="Comma 2 3 2" xfId="1352"/>
    <cellStyle name="Comma 2 4" xfId="219"/>
    <cellStyle name="Comma 2 4 2" xfId="220"/>
    <cellStyle name="Comma 2 4 3" xfId="221"/>
    <cellStyle name="Comma 2 4 4" xfId="222"/>
    <cellStyle name="Comma 2 4 5" xfId="223"/>
    <cellStyle name="Comma 2 5" xfId="224"/>
    <cellStyle name="Comma 2 6" xfId="225"/>
    <cellStyle name="Comma 2 7" xfId="226"/>
    <cellStyle name="Comma 2 7 10" xfId="227"/>
    <cellStyle name="Comma 2 7 11" xfId="228"/>
    <cellStyle name="Comma 2 7 12" xfId="229"/>
    <cellStyle name="Comma 2 7 2" xfId="230"/>
    <cellStyle name="Comma 2 7 3" xfId="231"/>
    <cellStyle name="Comma 2 7 4" xfId="232"/>
    <cellStyle name="Comma 2 7 5" xfId="233"/>
    <cellStyle name="Comma 2 7 6" xfId="234"/>
    <cellStyle name="Comma 2 7 7" xfId="235"/>
    <cellStyle name="Comma 2 7 8" xfId="236"/>
    <cellStyle name="Comma 2 7 9" xfId="237"/>
    <cellStyle name="Comma 2 8" xfId="238"/>
    <cellStyle name="Comma 2 8 10" xfId="239"/>
    <cellStyle name="Comma 2 8 11" xfId="240"/>
    <cellStyle name="Comma 2 8 12" xfId="241"/>
    <cellStyle name="Comma 2 8 2" xfId="242"/>
    <cellStyle name="Comma 2 8 3" xfId="243"/>
    <cellStyle name="Comma 2 8 4" xfId="244"/>
    <cellStyle name="Comma 2 8 5" xfId="245"/>
    <cellStyle name="Comma 2 8 6" xfId="246"/>
    <cellStyle name="Comma 2 8 7" xfId="247"/>
    <cellStyle name="Comma 2 8 8" xfId="248"/>
    <cellStyle name="Comma 2 8 9" xfId="249"/>
    <cellStyle name="Comma 2 9" xfId="250"/>
    <cellStyle name="Comma 2 9 2" xfId="251"/>
    <cellStyle name="Comma 2 9 2 2" xfId="252"/>
    <cellStyle name="Comma 20" xfId="253"/>
    <cellStyle name="Comma 20 2" xfId="254"/>
    <cellStyle name="Comma 21" xfId="255"/>
    <cellStyle name="Comma 22" xfId="256"/>
    <cellStyle name="Comma 22 2" xfId="257"/>
    <cellStyle name="Comma 22 2 2" xfId="258"/>
    <cellStyle name="Comma 22 3" xfId="259"/>
    <cellStyle name="Comma 23" xfId="1353"/>
    <cellStyle name="Comma 24" xfId="1354"/>
    <cellStyle name="Comma 25" xfId="1355"/>
    <cellStyle name="Comma 26" xfId="1356"/>
    <cellStyle name="Comma 27" xfId="1357"/>
    <cellStyle name="Comma 28" xfId="1358"/>
    <cellStyle name="Comma 29" xfId="1359"/>
    <cellStyle name="Comma 3" xfId="28"/>
    <cellStyle name="Comma 3 10" xfId="260"/>
    <cellStyle name="Comma 3 11" xfId="261"/>
    <cellStyle name="Comma 3 12" xfId="262"/>
    <cellStyle name="Comma 3 13" xfId="263"/>
    <cellStyle name="Comma 3 14" xfId="264"/>
    <cellStyle name="Comma 3 15" xfId="265"/>
    <cellStyle name="Comma 3 16" xfId="266"/>
    <cellStyle name="Comma 3 17" xfId="267"/>
    <cellStyle name="Comma 3 18" xfId="268"/>
    <cellStyle name="Comma 3 19" xfId="269"/>
    <cellStyle name="Comma 3 2" xfId="270"/>
    <cellStyle name="Comma 3 2 2" xfId="271"/>
    <cellStyle name="Comma 3 2 2 2" xfId="272"/>
    <cellStyle name="Comma 3 2 2 2 2" xfId="273"/>
    <cellStyle name="Comma 3 2 3" xfId="274"/>
    <cellStyle name="Comma 3 2 3 2" xfId="275"/>
    <cellStyle name="Comma 3 2 4" xfId="276"/>
    <cellStyle name="Comma 3 20" xfId="277"/>
    <cellStyle name="Comma 3 21" xfId="278"/>
    <cellStyle name="Comma 3 22" xfId="279"/>
    <cellStyle name="Comma 3 23" xfId="280"/>
    <cellStyle name="Comma 3 24" xfId="281"/>
    <cellStyle name="Comma 3 25" xfId="282"/>
    <cellStyle name="Comma 3 25 2" xfId="283"/>
    <cellStyle name="Comma 3 26" xfId="1004"/>
    <cellStyle name="Comma 3 3" xfId="284"/>
    <cellStyle name="Comma 3 4" xfId="285"/>
    <cellStyle name="Comma 3 5" xfId="286"/>
    <cellStyle name="Comma 3 6" xfId="287"/>
    <cellStyle name="Comma 3 7" xfId="288"/>
    <cellStyle name="Comma 3 8" xfId="289"/>
    <cellStyle name="Comma 3 9" xfId="290"/>
    <cellStyle name="Comma 30" xfId="1360"/>
    <cellStyle name="Comma 31" xfId="1361"/>
    <cellStyle name="Comma 32" xfId="1362"/>
    <cellStyle name="Comma 4" xfId="29"/>
    <cellStyle name="Comma 4 2" xfId="1010"/>
    <cellStyle name="Comma 4 3" xfId="1363"/>
    <cellStyle name="Comma 4 4" xfId="1364"/>
    <cellStyle name="Comma 5" xfId="62"/>
    <cellStyle name="Comma 5 2" xfId="291"/>
    <cellStyle name="Comma 5 2 2" xfId="1365"/>
    <cellStyle name="Comma 5 3" xfId="292"/>
    <cellStyle name="Comma 5 4" xfId="1011"/>
    <cellStyle name="Comma 6" xfId="30"/>
    <cellStyle name="Comma 6 10" xfId="293"/>
    <cellStyle name="Comma 6 11" xfId="294"/>
    <cellStyle name="Comma 6 12" xfId="295"/>
    <cellStyle name="Comma 6 13" xfId="296"/>
    <cellStyle name="Comma 6 14" xfId="297"/>
    <cellStyle name="Comma 6 15" xfId="298"/>
    <cellStyle name="Comma 6 15 2" xfId="299"/>
    <cellStyle name="Comma 6 15 2 2" xfId="300"/>
    <cellStyle name="Comma 6 15 2 2 2" xfId="301"/>
    <cellStyle name="Comma 6 15 2 2 3" xfId="302"/>
    <cellStyle name="Comma 6 15 2 2 4" xfId="303"/>
    <cellStyle name="Comma 6 15 2 2 5" xfId="304"/>
    <cellStyle name="Comma 6 15 2 3" xfId="305"/>
    <cellStyle name="Comma 6 15 2 4" xfId="306"/>
    <cellStyle name="Comma 6 15 2 5" xfId="307"/>
    <cellStyle name="Comma 6 16" xfId="308"/>
    <cellStyle name="Comma 6 16 2" xfId="309"/>
    <cellStyle name="Comma 6 16 3" xfId="310"/>
    <cellStyle name="Comma 6 16 4" xfId="311"/>
    <cellStyle name="Comma 6 16 5" xfId="312"/>
    <cellStyle name="Comma 6 17" xfId="313"/>
    <cellStyle name="Comma 6 18" xfId="314"/>
    <cellStyle name="Comma 6 19" xfId="315"/>
    <cellStyle name="Comma 6 2" xfId="316"/>
    <cellStyle name="Comma 6 2 2" xfId="317"/>
    <cellStyle name="Comma 6 2 3" xfId="318"/>
    <cellStyle name="Comma 6 2 4" xfId="319"/>
    <cellStyle name="Comma 6 2 5" xfId="320"/>
    <cellStyle name="Comma 6 20" xfId="321"/>
    <cellStyle name="Comma 6 21" xfId="322"/>
    <cellStyle name="Comma 6 22" xfId="323"/>
    <cellStyle name="Comma 6 23" xfId="1012"/>
    <cellStyle name="Comma 6 3" xfId="324"/>
    <cellStyle name="Comma 6 3 2" xfId="325"/>
    <cellStyle name="Comma 6 4" xfId="326"/>
    <cellStyle name="Comma 6 5" xfId="327"/>
    <cellStyle name="Comma 6 5 2" xfId="328"/>
    <cellStyle name="Comma 6 5 3" xfId="329"/>
    <cellStyle name="Comma 6 5 4" xfId="330"/>
    <cellStyle name="Comma 6 5 5" xfId="331"/>
    <cellStyle name="Comma 6 5 6" xfId="332"/>
    <cellStyle name="Comma 6 5 7" xfId="333"/>
    <cellStyle name="Comma 6 5 8" xfId="334"/>
    <cellStyle name="Comma 6 6" xfId="335"/>
    <cellStyle name="Comma 6 6 2" xfId="336"/>
    <cellStyle name="Comma 6 6 3" xfId="337"/>
    <cellStyle name="Comma 6 7" xfId="338"/>
    <cellStyle name="Comma 6 8" xfId="339"/>
    <cellStyle name="Comma 6 9" xfId="340"/>
    <cellStyle name="Comma 7" xfId="341"/>
    <cellStyle name="Comma 7 10" xfId="342"/>
    <cellStyle name="Comma 7 10 2" xfId="343"/>
    <cellStyle name="Comma 7 10 3" xfId="344"/>
    <cellStyle name="Comma 7 10 4" xfId="345"/>
    <cellStyle name="Comma 7 10 5" xfId="346"/>
    <cellStyle name="Comma 7 10 6" xfId="347"/>
    <cellStyle name="Comma 7 10 7" xfId="348"/>
    <cellStyle name="Comma 7 10 8" xfId="349"/>
    <cellStyle name="Comma 7 11" xfId="350"/>
    <cellStyle name="Comma 7 12" xfId="351"/>
    <cellStyle name="Comma 7 13" xfId="352"/>
    <cellStyle name="Comma 7 14" xfId="353"/>
    <cellStyle name="Comma 7 15" xfId="354"/>
    <cellStyle name="Comma 7 16" xfId="355"/>
    <cellStyle name="Comma 7 2" xfId="356"/>
    <cellStyle name="Comma 7 3" xfId="357"/>
    <cellStyle name="Comma 7 4" xfId="358"/>
    <cellStyle name="Comma 7 4 10" xfId="359"/>
    <cellStyle name="Comma 7 4 2" xfId="360"/>
    <cellStyle name="Comma 7 4 2 2" xfId="361"/>
    <cellStyle name="Comma 7 4 2 2 10" xfId="362"/>
    <cellStyle name="Comma 7 4 2 2 11" xfId="363"/>
    <cellStyle name="Comma 7 4 2 2 12" xfId="364"/>
    <cellStyle name="Comma 7 4 2 2 2" xfId="365"/>
    <cellStyle name="Comma 7 4 2 2 3" xfId="366"/>
    <cellStyle name="Comma 7 4 2 2 4" xfId="367"/>
    <cellStyle name="Comma 7 4 2 2 5" xfId="368"/>
    <cellStyle name="Comma 7 4 2 2 6" xfId="369"/>
    <cellStyle name="Comma 7 4 2 2 7" xfId="370"/>
    <cellStyle name="Comma 7 4 2 2 8" xfId="371"/>
    <cellStyle name="Comma 7 4 2 2 9" xfId="372"/>
    <cellStyle name="Comma 7 4 2 3" xfId="373"/>
    <cellStyle name="Comma 7 4 2 4" xfId="374"/>
    <cellStyle name="Comma 7 4 2 5" xfId="375"/>
    <cellStyle name="Comma 7 4 2 6" xfId="376"/>
    <cellStyle name="Comma 7 4 2 7" xfId="377"/>
    <cellStyle name="Comma 7 4 2 8" xfId="378"/>
    <cellStyle name="Comma 7 4 2 9" xfId="379"/>
    <cellStyle name="Comma 7 4 3" xfId="380"/>
    <cellStyle name="Comma 7 4 3 2" xfId="381"/>
    <cellStyle name="Comma 7 4 3 3" xfId="382"/>
    <cellStyle name="Comma 7 4 3 4" xfId="383"/>
    <cellStyle name="Comma 7 4 3 5" xfId="384"/>
    <cellStyle name="Comma 7 4 4" xfId="385"/>
    <cellStyle name="Comma 7 4 5" xfId="386"/>
    <cellStyle name="Comma 7 4 6" xfId="387"/>
    <cellStyle name="Comma 7 4 7" xfId="388"/>
    <cellStyle name="Comma 7 4 8" xfId="389"/>
    <cellStyle name="Comma 7 4 9" xfId="390"/>
    <cellStyle name="Comma 7 5" xfId="391"/>
    <cellStyle name="Comma 7 6" xfId="392"/>
    <cellStyle name="Comma 7 7" xfId="393"/>
    <cellStyle name="Comma 7 8" xfId="394"/>
    <cellStyle name="Comma 7 8 2" xfId="395"/>
    <cellStyle name="Comma 7 8 2 2" xfId="396"/>
    <cellStyle name="Comma 7 9" xfId="397"/>
    <cellStyle name="Comma 8" xfId="398"/>
    <cellStyle name="Comma 8 10" xfId="399"/>
    <cellStyle name="Comma 8 2" xfId="400"/>
    <cellStyle name="Comma 8 2 2" xfId="401"/>
    <cellStyle name="Comma 8 2 3" xfId="402"/>
    <cellStyle name="Comma 8 2 4" xfId="403"/>
    <cellStyle name="Comma 8 2 5" xfId="404"/>
    <cellStyle name="Comma 8 3" xfId="405"/>
    <cellStyle name="Comma 8 3 2" xfId="406"/>
    <cellStyle name="Comma 8 3 3" xfId="407"/>
    <cellStyle name="Comma 8 3 4" xfId="408"/>
    <cellStyle name="Comma 8 3 5" xfId="409"/>
    <cellStyle name="Comma 8 4" xfId="410"/>
    <cellStyle name="Comma 8 5" xfId="411"/>
    <cellStyle name="Comma 8 5 2" xfId="412"/>
    <cellStyle name="Comma 8 6" xfId="413"/>
    <cellStyle name="Comma 8 7" xfId="414"/>
    <cellStyle name="Comma 8 8" xfId="415"/>
    <cellStyle name="Comma 8 9" xfId="416"/>
    <cellStyle name="Comma 9" xfId="417"/>
    <cellStyle name="Comma 9 10" xfId="418"/>
    <cellStyle name="Comma 9 11" xfId="419"/>
    <cellStyle name="Comma 9 12" xfId="420"/>
    <cellStyle name="Comma 9 13" xfId="421"/>
    <cellStyle name="Comma 9 14" xfId="422"/>
    <cellStyle name="Comma 9 15" xfId="423"/>
    <cellStyle name="Comma 9 16" xfId="424"/>
    <cellStyle name="Comma 9 17" xfId="425"/>
    <cellStyle name="Comma 9 18" xfId="426"/>
    <cellStyle name="Comma 9 19" xfId="427"/>
    <cellStyle name="Comma 9 2" xfId="428"/>
    <cellStyle name="Comma 9 2 10" xfId="429"/>
    <cellStyle name="Comma 9 2 11" xfId="430"/>
    <cellStyle name="Comma 9 2 12" xfId="431"/>
    <cellStyle name="Comma 9 2 13" xfId="432"/>
    <cellStyle name="Comma 9 2 14" xfId="433"/>
    <cellStyle name="Comma 9 2 15" xfId="434"/>
    <cellStyle name="Comma 9 2 16" xfId="435"/>
    <cellStyle name="Comma 9 2 17" xfId="436"/>
    <cellStyle name="Comma 9 2 18" xfId="437"/>
    <cellStyle name="Comma 9 2 19" xfId="438"/>
    <cellStyle name="Comma 9 2 2" xfId="439"/>
    <cellStyle name="Comma 9 2 2 2" xfId="440"/>
    <cellStyle name="Comma 9 2 2 2 2" xfId="441"/>
    <cellStyle name="Comma 9 2 20" xfId="442"/>
    <cellStyle name="Comma 9 2 21" xfId="443"/>
    <cellStyle name="Comma 9 2 22" xfId="444"/>
    <cellStyle name="Comma 9 2 23" xfId="445"/>
    <cellStyle name="Comma 9 2 24" xfId="446"/>
    <cellStyle name="Comma 9 2 25" xfId="447"/>
    <cellStyle name="Comma 9 2 26" xfId="448"/>
    <cellStyle name="Comma 9 2 27" xfId="449"/>
    <cellStyle name="Comma 9 2 28" xfId="450"/>
    <cellStyle name="Comma 9 2 29" xfId="451"/>
    <cellStyle name="Comma 9 2 3" xfId="452"/>
    <cellStyle name="Comma 9 2 30" xfId="453"/>
    <cellStyle name="Comma 9 2 31" xfId="454"/>
    <cellStyle name="Comma 9 2 32" xfId="455"/>
    <cellStyle name="Comma 9 2 33" xfId="456"/>
    <cellStyle name="Comma 9 2 34" xfId="457"/>
    <cellStyle name="Comma 9 2 35" xfId="458"/>
    <cellStyle name="Comma 9 2 36" xfId="459"/>
    <cellStyle name="Comma 9 2 37" xfId="460"/>
    <cellStyle name="Comma 9 2 38" xfId="461"/>
    <cellStyle name="Comma 9 2 39" xfId="462"/>
    <cellStyle name="Comma 9 2 4" xfId="463"/>
    <cellStyle name="Comma 9 2 40" xfId="464"/>
    <cellStyle name="Comma 9 2 41" xfId="465"/>
    <cellStyle name="Comma 9 2 42" xfId="466"/>
    <cellStyle name="Comma 9 2 43" xfId="467"/>
    <cellStyle name="Comma 9 2 44" xfId="468"/>
    <cellStyle name="Comma 9 2 45" xfId="469"/>
    <cellStyle name="Comma 9 2 46" xfId="470"/>
    <cellStyle name="Comma 9 2 47" xfId="471"/>
    <cellStyle name="Comma 9 2 48" xfId="472"/>
    <cellStyle name="Comma 9 2 49" xfId="473"/>
    <cellStyle name="Comma 9 2 5" xfId="474"/>
    <cellStyle name="Comma 9 2 5 10" xfId="475"/>
    <cellStyle name="Comma 9 2 5 11" xfId="476"/>
    <cellStyle name="Comma 9 2 5 12" xfId="477"/>
    <cellStyle name="Comma 9 2 5 2" xfId="478"/>
    <cellStyle name="Comma 9 2 5 3" xfId="479"/>
    <cellStyle name="Comma 9 2 5 4" xfId="480"/>
    <cellStyle name="Comma 9 2 5 5" xfId="481"/>
    <cellStyle name="Comma 9 2 5 6" xfId="482"/>
    <cellStyle name="Comma 9 2 5 7" xfId="483"/>
    <cellStyle name="Comma 9 2 5 8" xfId="484"/>
    <cellStyle name="Comma 9 2 5 9" xfId="485"/>
    <cellStyle name="Comma 9 2 6" xfId="486"/>
    <cellStyle name="Comma 9 2 7" xfId="487"/>
    <cellStyle name="Comma 9 2 8" xfId="488"/>
    <cellStyle name="Comma 9 2 9" xfId="489"/>
    <cellStyle name="Comma 9 20" xfId="490"/>
    <cellStyle name="Comma 9 21" xfId="491"/>
    <cellStyle name="Comma 9 22" xfId="492"/>
    <cellStyle name="Comma 9 23" xfId="493"/>
    <cellStyle name="Comma 9 24" xfId="494"/>
    <cellStyle name="Comma 9 25" xfId="495"/>
    <cellStyle name="Comma 9 26" xfId="496"/>
    <cellStyle name="Comma 9 27" xfId="497"/>
    <cellStyle name="Comma 9 28" xfId="498"/>
    <cellStyle name="Comma 9 29" xfId="499"/>
    <cellStyle name="Comma 9 3" xfId="500"/>
    <cellStyle name="Comma 9 30" xfId="501"/>
    <cellStyle name="Comma 9 31" xfId="502"/>
    <cellStyle name="Comma 9 32" xfId="503"/>
    <cellStyle name="Comma 9 33" xfId="504"/>
    <cellStyle name="Comma 9 34" xfId="505"/>
    <cellStyle name="Comma 9 34 2" xfId="506"/>
    <cellStyle name="Comma 9 35" xfId="507"/>
    <cellStyle name="Comma 9 35 2" xfId="508"/>
    <cellStyle name="Comma 9 36" xfId="509"/>
    <cellStyle name="Comma 9 36 2" xfId="510"/>
    <cellStyle name="Comma 9 37" xfId="511"/>
    <cellStyle name="Comma 9 38" xfId="512"/>
    <cellStyle name="Comma 9 39" xfId="513"/>
    <cellStyle name="Comma 9 4" xfId="514"/>
    <cellStyle name="Comma 9 4 10" xfId="515"/>
    <cellStyle name="Comma 9 4 11" xfId="516"/>
    <cellStyle name="Comma 9 4 12" xfId="517"/>
    <cellStyle name="Comma 9 4 13" xfId="518"/>
    <cellStyle name="Comma 9 4 14" xfId="519"/>
    <cellStyle name="Comma 9 4 15" xfId="520"/>
    <cellStyle name="Comma 9 4 16" xfId="521"/>
    <cellStyle name="Comma 9 4 17" xfId="522"/>
    <cellStyle name="Comma 9 4 18" xfId="523"/>
    <cellStyle name="Comma 9 4 19" xfId="524"/>
    <cellStyle name="Comma 9 4 2" xfId="525"/>
    <cellStyle name="Comma 9 4 2 2" xfId="526"/>
    <cellStyle name="Comma 9 4 20" xfId="527"/>
    <cellStyle name="Comma 9 4 21" xfId="528"/>
    <cellStyle name="Comma 9 4 22" xfId="529"/>
    <cellStyle name="Comma 9 4 23" xfId="530"/>
    <cellStyle name="Comma 9 4 24" xfId="531"/>
    <cellStyle name="Comma 9 4 25" xfId="532"/>
    <cellStyle name="Comma 9 4 26" xfId="533"/>
    <cellStyle name="Comma 9 4 27" xfId="534"/>
    <cellStyle name="Comma 9 4 28" xfId="535"/>
    <cellStyle name="Comma 9 4 29" xfId="536"/>
    <cellStyle name="Comma 9 4 3" xfId="537"/>
    <cellStyle name="Comma 9 4 30" xfId="538"/>
    <cellStyle name="Comma 9 4 31" xfId="539"/>
    <cellStyle name="Comma 9 4 32" xfId="540"/>
    <cellStyle name="Comma 9 4 33" xfId="541"/>
    <cellStyle name="Comma 9 4 34" xfId="542"/>
    <cellStyle name="Comma 9 4 35" xfId="543"/>
    <cellStyle name="Comma 9 4 4" xfId="544"/>
    <cellStyle name="Comma 9 4 5" xfId="545"/>
    <cellStyle name="Comma 9 4 6" xfId="546"/>
    <cellStyle name="Comma 9 4 7" xfId="547"/>
    <cellStyle name="Comma 9 4 8" xfId="548"/>
    <cellStyle name="Comma 9 4 9" xfId="549"/>
    <cellStyle name="Comma 9 40" xfId="550"/>
    <cellStyle name="Comma 9 41" xfId="551"/>
    <cellStyle name="Comma 9 42" xfId="552"/>
    <cellStyle name="Comma 9 43" xfId="553"/>
    <cellStyle name="Comma 9 44" xfId="554"/>
    <cellStyle name="Comma 9 45" xfId="555"/>
    <cellStyle name="Comma 9 46" xfId="556"/>
    <cellStyle name="Comma 9 47" xfId="557"/>
    <cellStyle name="Comma 9 48" xfId="558"/>
    <cellStyle name="Comma 9 49" xfId="559"/>
    <cellStyle name="Comma 9 5" xfId="560"/>
    <cellStyle name="Comma 9 5 10" xfId="561"/>
    <cellStyle name="Comma 9 5 11" xfId="562"/>
    <cellStyle name="Comma 9 5 12" xfId="563"/>
    <cellStyle name="Comma 9 5 13" xfId="564"/>
    <cellStyle name="Comma 9 5 14" xfId="565"/>
    <cellStyle name="Comma 9 5 15" xfId="566"/>
    <cellStyle name="Comma 9 5 16" xfId="567"/>
    <cellStyle name="Comma 9 5 17" xfId="568"/>
    <cellStyle name="Comma 9 5 18" xfId="569"/>
    <cellStyle name="Comma 9 5 19" xfId="570"/>
    <cellStyle name="Comma 9 5 2" xfId="571"/>
    <cellStyle name="Comma 9 5 2 2" xfId="572"/>
    <cellStyle name="Comma 9 5 2 3" xfId="573"/>
    <cellStyle name="Comma 9 5 20" xfId="574"/>
    <cellStyle name="Comma 9 5 21" xfId="575"/>
    <cellStyle name="Comma 9 5 22" xfId="576"/>
    <cellStyle name="Comma 9 5 23" xfId="577"/>
    <cellStyle name="Comma 9 5 24" xfId="578"/>
    <cellStyle name="Comma 9 5 25" xfId="579"/>
    <cellStyle name="Comma 9 5 26" xfId="580"/>
    <cellStyle name="Comma 9 5 27" xfId="581"/>
    <cellStyle name="Comma 9 5 3" xfId="582"/>
    <cellStyle name="Comma 9 5 4" xfId="583"/>
    <cellStyle name="Comma 9 5 5" xfId="584"/>
    <cellStyle name="Comma 9 5 6" xfId="585"/>
    <cellStyle name="Comma 9 5 7" xfId="586"/>
    <cellStyle name="Comma 9 5 8" xfId="587"/>
    <cellStyle name="Comma 9 5 9" xfId="588"/>
    <cellStyle name="Comma 9 5 9 10" xfId="589"/>
    <cellStyle name="Comma 9 5 9 11" xfId="590"/>
    <cellStyle name="Comma 9 5 9 12" xfId="591"/>
    <cellStyle name="Comma 9 5 9 2" xfId="592"/>
    <cellStyle name="Comma 9 5 9 3" xfId="593"/>
    <cellStyle name="Comma 9 5 9 4" xfId="594"/>
    <cellStyle name="Comma 9 5 9 5" xfId="595"/>
    <cellStyle name="Comma 9 5 9 6" xfId="596"/>
    <cellStyle name="Comma 9 5 9 7" xfId="597"/>
    <cellStyle name="Comma 9 5 9 8" xfId="598"/>
    <cellStyle name="Comma 9 5 9 9" xfId="599"/>
    <cellStyle name="Comma 9 50" xfId="600"/>
    <cellStyle name="Comma 9 51" xfId="601"/>
    <cellStyle name="Comma 9 52" xfId="602"/>
    <cellStyle name="Comma 9 53" xfId="603"/>
    <cellStyle name="Comma 9 54" xfId="604"/>
    <cellStyle name="Comma 9 6" xfId="605"/>
    <cellStyle name="Comma 9 7" xfId="606"/>
    <cellStyle name="Comma 9 8" xfId="607"/>
    <cellStyle name="Comma 9 9" xfId="608"/>
    <cellStyle name="Comma-L" xfId="609"/>
    <cellStyle name="Currency 10" xfId="1366"/>
    <cellStyle name="Currency 11" xfId="1367"/>
    <cellStyle name="Currency 12" xfId="1368"/>
    <cellStyle name="Currency 13" xfId="1369"/>
    <cellStyle name="Currency 14" xfId="1370"/>
    <cellStyle name="Currency 15" xfId="1371"/>
    <cellStyle name="Currency 16" xfId="1372"/>
    <cellStyle name="Currency 17" xfId="1373"/>
    <cellStyle name="Currency 18" xfId="1374"/>
    <cellStyle name="Currency 19" xfId="1375"/>
    <cellStyle name="Currency 2" xfId="31"/>
    <cellStyle name="Currency 2 10" xfId="610"/>
    <cellStyle name="Currency 2 11" xfId="611"/>
    <cellStyle name="Currency 2 12" xfId="612"/>
    <cellStyle name="Currency 2 13" xfId="613"/>
    <cellStyle name="Currency 2 14" xfId="614"/>
    <cellStyle name="Currency 2 15" xfId="1013"/>
    <cellStyle name="Currency 2 2" xfId="32"/>
    <cellStyle name="Currency 2 2 2" xfId="615"/>
    <cellStyle name="Currency 2 2 2 2" xfId="616"/>
    <cellStyle name="Currency 2 2 2 3" xfId="1376"/>
    <cellStyle name="Currency 2 2 3" xfId="1377"/>
    <cellStyle name="Currency 2 2 4" xfId="1378"/>
    <cellStyle name="Currency 2 3" xfId="617"/>
    <cellStyle name="Currency 2 4" xfId="618"/>
    <cellStyle name="Currency 2 5" xfId="619"/>
    <cellStyle name="Currency 2 6" xfId="620"/>
    <cellStyle name="Currency 2 7" xfId="621"/>
    <cellStyle name="Currency 2 8" xfId="622"/>
    <cellStyle name="Currency 2 9" xfId="623"/>
    <cellStyle name="Currency 20" xfId="1379"/>
    <cellStyle name="Currency 21" xfId="1380"/>
    <cellStyle name="Currency 21 10" xfId="1381"/>
    <cellStyle name="Currency 21 11" xfId="1382"/>
    <cellStyle name="Currency 21 12" xfId="1383"/>
    <cellStyle name="Currency 21 13" xfId="1384"/>
    <cellStyle name="Currency 21 2" xfId="1385"/>
    <cellStyle name="Currency 21 2 10" xfId="1386"/>
    <cellStyle name="Currency 21 2 11" xfId="1387"/>
    <cellStyle name="Currency 21 2 12" xfId="1388"/>
    <cellStyle name="Currency 21 2 2" xfId="1389"/>
    <cellStyle name="Currency 21 2 3" xfId="1390"/>
    <cellStyle name="Currency 21 2 4" xfId="1391"/>
    <cellStyle name="Currency 21 2 5" xfId="1392"/>
    <cellStyle name="Currency 21 2 6" xfId="1393"/>
    <cellStyle name="Currency 21 2 7" xfId="1394"/>
    <cellStyle name="Currency 21 2 8" xfId="1395"/>
    <cellStyle name="Currency 21 2 9" xfId="1396"/>
    <cellStyle name="Currency 21 3" xfId="1397"/>
    <cellStyle name="Currency 21 4" xfId="1398"/>
    <cellStyle name="Currency 21 5" xfId="1399"/>
    <cellStyle name="Currency 21 6" xfId="1400"/>
    <cellStyle name="Currency 21 7" xfId="1401"/>
    <cellStyle name="Currency 21 8" xfId="1402"/>
    <cellStyle name="Currency 21 9" xfId="1403"/>
    <cellStyle name="Currency 22" xfId="1404"/>
    <cellStyle name="Currency 3" xfId="33"/>
    <cellStyle name="Currency 3 2" xfId="34"/>
    <cellStyle name="Currency 3 2 2" xfId="1405"/>
    <cellStyle name="Currency 3 2 3" xfId="1406"/>
    <cellStyle name="Currency 3 2 4" xfId="1407"/>
    <cellStyle name="Currency 4" xfId="35"/>
    <cellStyle name="Currency 4 10" xfId="624"/>
    <cellStyle name="Currency 4 11" xfId="625"/>
    <cellStyle name="Currency 4 12" xfId="626"/>
    <cellStyle name="Currency 4 13" xfId="627"/>
    <cellStyle name="Currency 4 14" xfId="628"/>
    <cellStyle name="Currency 4 15" xfId="629"/>
    <cellStyle name="Currency 4 16" xfId="630"/>
    <cellStyle name="Currency 4 17" xfId="631"/>
    <cellStyle name="Currency 4 18" xfId="632"/>
    <cellStyle name="Currency 4 19" xfId="633"/>
    <cellStyle name="Currency 4 2" xfId="634"/>
    <cellStyle name="Currency 4 2 10" xfId="635"/>
    <cellStyle name="Currency 4 2 11" xfId="636"/>
    <cellStyle name="Currency 4 2 12" xfId="637"/>
    <cellStyle name="Currency 4 2 13" xfId="638"/>
    <cellStyle name="Currency 4 2 14" xfId="639"/>
    <cellStyle name="Currency 4 2 15" xfId="640"/>
    <cellStyle name="Currency 4 2 16" xfId="641"/>
    <cellStyle name="Currency 4 2 17" xfId="642"/>
    <cellStyle name="Currency 4 2 18" xfId="643"/>
    <cellStyle name="Currency 4 2 19" xfId="644"/>
    <cellStyle name="Currency 4 2 2" xfId="645"/>
    <cellStyle name="Currency 4 2 2 2" xfId="646"/>
    <cellStyle name="Currency 4 2 2 2 2" xfId="647"/>
    <cellStyle name="Currency 4 2 20" xfId="648"/>
    <cellStyle name="Currency 4 2 21" xfId="649"/>
    <cellStyle name="Currency 4 2 22" xfId="650"/>
    <cellStyle name="Currency 4 2 23" xfId="651"/>
    <cellStyle name="Currency 4 2 24" xfId="652"/>
    <cellStyle name="Currency 4 2 25" xfId="653"/>
    <cellStyle name="Currency 4 2 26" xfId="654"/>
    <cellStyle name="Currency 4 2 27" xfId="655"/>
    <cellStyle name="Currency 4 2 28" xfId="656"/>
    <cellStyle name="Currency 4 2 29" xfId="657"/>
    <cellStyle name="Currency 4 2 3" xfId="658"/>
    <cellStyle name="Currency 4 2 30" xfId="659"/>
    <cellStyle name="Currency 4 2 31" xfId="660"/>
    <cellStyle name="Currency 4 2 32" xfId="661"/>
    <cellStyle name="Currency 4 2 33" xfId="662"/>
    <cellStyle name="Currency 4 2 34" xfId="663"/>
    <cellStyle name="Currency 4 2 35" xfId="664"/>
    <cellStyle name="Currency 4 2 36" xfId="665"/>
    <cellStyle name="Currency 4 2 37" xfId="666"/>
    <cellStyle name="Currency 4 2 38" xfId="667"/>
    <cellStyle name="Currency 4 2 39" xfId="668"/>
    <cellStyle name="Currency 4 2 4" xfId="669"/>
    <cellStyle name="Currency 4 2 40" xfId="670"/>
    <cellStyle name="Currency 4 2 41" xfId="671"/>
    <cellStyle name="Currency 4 2 42" xfId="672"/>
    <cellStyle name="Currency 4 2 43" xfId="673"/>
    <cellStyle name="Currency 4 2 44" xfId="674"/>
    <cellStyle name="Currency 4 2 45" xfId="675"/>
    <cellStyle name="Currency 4 2 46" xfId="676"/>
    <cellStyle name="Currency 4 2 47" xfId="677"/>
    <cellStyle name="Currency 4 2 48" xfId="678"/>
    <cellStyle name="Currency 4 2 49" xfId="679"/>
    <cellStyle name="Currency 4 2 5" xfId="680"/>
    <cellStyle name="Currency 4 2 6" xfId="681"/>
    <cellStyle name="Currency 4 2 7" xfId="682"/>
    <cellStyle name="Currency 4 2 8" xfId="683"/>
    <cellStyle name="Currency 4 2 9" xfId="684"/>
    <cellStyle name="Currency 4 20" xfId="685"/>
    <cellStyle name="Currency 4 21" xfId="686"/>
    <cellStyle name="Currency 4 22" xfId="687"/>
    <cellStyle name="Currency 4 23" xfId="688"/>
    <cellStyle name="Currency 4 24" xfId="689"/>
    <cellStyle name="Currency 4 25" xfId="690"/>
    <cellStyle name="Currency 4 26" xfId="691"/>
    <cellStyle name="Currency 4 27" xfId="692"/>
    <cellStyle name="Currency 4 28" xfId="693"/>
    <cellStyle name="Currency 4 29" xfId="694"/>
    <cellStyle name="Currency 4 3" xfId="695"/>
    <cellStyle name="Currency 4 30" xfId="696"/>
    <cellStyle name="Currency 4 31" xfId="697"/>
    <cellStyle name="Currency 4 32" xfId="698"/>
    <cellStyle name="Currency 4 33" xfId="699"/>
    <cellStyle name="Currency 4 34" xfId="1014"/>
    <cellStyle name="Currency 4 4" xfId="700"/>
    <cellStyle name="Currency 4 5" xfId="701"/>
    <cellStyle name="Currency 4 5 2" xfId="702"/>
    <cellStyle name="Currency 4 6" xfId="703"/>
    <cellStyle name="Currency 4 7" xfId="704"/>
    <cellStyle name="Currency 4 8" xfId="705"/>
    <cellStyle name="Currency 4 9" xfId="706"/>
    <cellStyle name="Currency 5" xfId="36"/>
    <cellStyle name="Currency 5 2" xfId="1408"/>
    <cellStyle name="Currency 6" xfId="37"/>
    <cellStyle name="Currency 6 2" xfId="1409"/>
    <cellStyle name="Currency 6 3" xfId="1410"/>
    <cellStyle name="Currency 7" xfId="1411"/>
    <cellStyle name="Currency 7 2" xfId="1412"/>
    <cellStyle name="Currency 7 2 2" xfId="1413"/>
    <cellStyle name="Currency 7 3" xfId="1414"/>
    <cellStyle name="Currency 7 4" xfId="1415"/>
    <cellStyle name="Currency 8" xfId="1416"/>
    <cellStyle name="Currency 9" xfId="1417"/>
    <cellStyle name="ERAL2" xfId="38"/>
    <cellStyle name="ERAL2 2" xfId="1015"/>
    <cellStyle name="Euro" xfId="1418"/>
    <cellStyle name="Euro 2" xfId="1419"/>
    <cellStyle name="Euro 3" xfId="1420"/>
    <cellStyle name="Excel Built-in Normal" xfId="1421"/>
    <cellStyle name="Explanatory Text 2" xfId="707"/>
    <cellStyle name="Explanatory Text 2 2" xfId="1422"/>
    <cellStyle name="Explanatory Text 2 3" xfId="1423"/>
    <cellStyle name="Explanatory Text 2 4" xfId="1424"/>
    <cellStyle name="Explanatory Text 2 5" xfId="1425"/>
    <cellStyle name="Explanatory Text 3" xfId="1426"/>
    <cellStyle name="Explanatory Text 4" xfId="1427"/>
    <cellStyle name="Explanatory Text 5" xfId="1428"/>
    <cellStyle name="Good 2" xfId="708"/>
    <cellStyle name="Good 2 2" xfId="1429"/>
    <cellStyle name="Good 2 3" xfId="1430"/>
    <cellStyle name="Good 2 4" xfId="1431"/>
    <cellStyle name="Good 2 5" xfId="1432"/>
    <cellStyle name="Good 2 6" xfId="1433"/>
    <cellStyle name="Good 3" xfId="1434"/>
    <cellStyle name="Good 4" xfId="1435"/>
    <cellStyle name="Good 5" xfId="1436"/>
    <cellStyle name="Grey" xfId="1437"/>
    <cellStyle name="Heading 1 2" xfId="709"/>
    <cellStyle name="Heading 1 2 2" xfId="1438"/>
    <cellStyle name="Heading 1 2 3" xfId="1439"/>
    <cellStyle name="Heading 1 2 4" xfId="1440"/>
    <cellStyle name="Heading 1 2 5" xfId="1441"/>
    <cellStyle name="Heading 1 2 6" xfId="1442"/>
    <cellStyle name="Heading 1 3" xfId="1443"/>
    <cellStyle name="Heading 1 4" xfId="1444"/>
    <cellStyle name="Heading 1 5" xfId="1445"/>
    <cellStyle name="Heading 1 6" xfId="1446"/>
    <cellStyle name="Heading 2 2" xfId="710"/>
    <cellStyle name="Heading 2 2 2" xfId="1447"/>
    <cellStyle name="Heading 2 2 3" xfId="1448"/>
    <cellStyle name="Heading 2 2 4" xfId="1449"/>
    <cellStyle name="Heading 2 2 5" xfId="1450"/>
    <cellStyle name="Heading 2 2 6" xfId="1451"/>
    <cellStyle name="Heading 2 2_130000" xfId="1452"/>
    <cellStyle name="Heading 2 3" xfId="1453"/>
    <cellStyle name="Heading 2 4" xfId="1454"/>
    <cellStyle name="Heading 2 5" xfId="1455"/>
    <cellStyle name="Heading 2 6" xfId="1456"/>
    <cellStyle name="Heading 2 7" xfId="1457"/>
    <cellStyle name="Heading 3 2" xfId="711"/>
    <cellStyle name="Heading 3 2 2" xfId="1458"/>
    <cellStyle name="Heading 3 2 3" xfId="1459"/>
    <cellStyle name="Heading 3 2 4" xfId="1460"/>
    <cellStyle name="Heading 3 2 5" xfId="1461"/>
    <cellStyle name="Heading 3 2 6" xfId="1462"/>
    <cellStyle name="Heading 3 3" xfId="1463"/>
    <cellStyle name="Heading 3 4" xfId="1464"/>
    <cellStyle name="Heading 3 5" xfId="1465"/>
    <cellStyle name="Heading 3 6" xfId="1466"/>
    <cellStyle name="Heading 4 2" xfId="712"/>
    <cellStyle name="Heading 4 2 2" xfId="1467"/>
    <cellStyle name="Heading 4 2 3" xfId="1468"/>
    <cellStyle name="Heading 4 2 4" xfId="1469"/>
    <cellStyle name="Heading 4 2 5" xfId="1470"/>
    <cellStyle name="Heading 4 2 6" xfId="1471"/>
    <cellStyle name="Heading 4 3" xfId="1472"/>
    <cellStyle name="Heading 4 4" xfId="1473"/>
    <cellStyle name="Heading 4 5" xfId="1474"/>
    <cellStyle name="Heading 4 6" xfId="1475"/>
    <cellStyle name="Hyperlink 2" xfId="713"/>
    <cellStyle name="Hyperlink 2 2" xfId="1476"/>
    <cellStyle name="Hyperlink 2 3" xfId="1477"/>
    <cellStyle name="Hyperlink 3" xfId="1478"/>
    <cellStyle name="Input [yellow]" xfId="1479"/>
    <cellStyle name="Input [yellow] 2" xfId="1480"/>
    <cellStyle name="Input [yellow] 3" xfId="1481"/>
    <cellStyle name="Input [yellow] 4" xfId="1482"/>
    <cellStyle name="Input [yellow] 5" xfId="1483"/>
    <cellStyle name="Input 2" xfId="714"/>
    <cellStyle name="Input 2 10" xfId="1484"/>
    <cellStyle name="Input 2 11" xfId="1485"/>
    <cellStyle name="Input 2 12" xfId="1486"/>
    <cellStyle name="Input 2 13" xfId="1487"/>
    <cellStyle name="Input 2 14" xfId="1488"/>
    <cellStyle name="Input 2 15" xfId="1489"/>
    <cellStyle name="Input 2 16" xfId="1490"/>
    <cellStyle name="Input 2 17" xfId="1491"/>
    <cellStyle name="Input 2 18" xfId="1492"/>
    <cellStyle name="Input 2 19" xfId="1493"/>
    <cellStyle name="Input 2 2" xfId="715"/>
    <cellStyle name="Input 2 2 10" xfId="1494"/>
    <cellStyle name="Input 2 2 11" xfId="1495"/>
    <cellStyle name="Input 2 2 12" xfId="1496"/>
    <cellStyle name="Input 2 2 2" xfId="1497"/>
    <cellStyle name="Input 2 2 3" xfId="1498"/>
    <cellStyle name="Input 2 2 4" xfId="1499"/>
    <cellStyle name="Input 2 2 5" xfId="1500"/>
    <cellStyle name="Input 2 2 6" xfId="1501"/>
    <cellStyle name="Input 2 2 7" xfId="1502"/>
    <cellStyle name="Input 2 2 8" xfId="1503"/>
    <cellStyle name="Input 2 2 9" xfId="1504"/>
    <cellStyle name="Input 2 20" xfId="1505"/>
    <cellStyle name="Input 2 3" xfId="716"/>
    <cellStyle name="Input 2 3 10" xfId="1506"/>
    <cellStyle name="Input 2 3 11" xfId="1507"/>
    <cellStyle name="Input 2 3 12" xfId="1508"/>
    <cellStyle name="Input 2 3 2" xfId="1509"/>
    <cellStyle name="Input 2 3 3" xfId="1510"/>
    <cellStyle name="Input 2 3 4" xfId="1511"/>
    <cellStyle name="Input 2 3 5" xfId="1512"/>
    <cellStyle name="Input 2 3 6" xfId="1513"/>
    <cellStyle name="Input 2 3 7" xfId="1514"/>
    <cellStyle name="Input 2 3 8" xfId="1515"/>
    <cellStyle name="Input 2 3 9" xfId="1516"/>
    <cellStyle name="Input 2 4" xfId="1517"/>
    <cellStyle name="Input 2 4 10" xfId="1518"/>
    <cellStyle name="Input 2 4 11" xfId="1519"/>
    <cellStyle name="Input 2 4 12" xfId="1520"/>
    <cellStyle name="Input 2 4 2" xfId="1521"/>
    <cellStyle name="Input 2 4 3" xfId="1522"/>
    <cellStyle name="Input 2 4 4" xfId="1523"/>
    <cellStyle name="Input 2 4 5" xfId="1524"/>
    <cellStyle name="Input 2 4 6" xfId="1525"/>
    <cellStyle name="Input 2 4 7" xfId="1526"/>
    <cellStyle name="Input 2 4 8" xfId="1527"/>
    <cellStyle name="Input 2 4 9" xfId="1528"/>
    <cellStyle name="Input 2 5" xfId="1529"/>
    <cellStyle name="Input 2 5 10" xfId="1530"/>
    <cellStyle name="Input 2 5 11" xfId="1531"/>
    <cellStyle name="Input 2 5 12" xfId="1532"/>
    <cellStyle name="Input 2 5 2" xfId="1533"/>
    <cellStyle name="Input 2 5 3" xfId="1534"/>
    <cellStyle name="Input 2 5 4" xfId="1535"/>
    <cellStyle name="Input 2 5 5" xfId="1536"/>
    <cellStyle name="Input 2 5 6" xfId="1537"/>
    <cellStyle name="Input 2 5 7" xfId="1538"/>
    <cellStyle name="Input 2 5 8" xfId="1539"/>
    <cellStyle name="Input 2 5 9" xfId="1540"/>
    <cellStyle name="Input 2 6" xfId="1541"/>
    <cellStyle name="Input 2 7" xfId="1542"/>
    <cellStyle name="Input 2 8" xfId="1543"/>
    <cellStyle name="Input 2 9" xfId="1544"/>
    <cellStyle name="Input 2_130000" xfId="1545"/>
    <cellStyle name="Input 3" xfId="1546"/>
    <cellStyle name="Input 3 10" xfId="1547"/>
    <cellStyle name="Input 3 11" xfId="1548"/>
    <cellStyle name="Input 3 12" xfId="1549"/>
    <cellStyle name="Input 3 2" xfId="1550"/>
    <cellStyle name="Input 3 3" xfId="1551"/>
    <cellStyle name="Input 3 4" xfId="1552"/>
    <cellStyle name="Input 3 5" xfId="1553"/>
    <cellStyle name="Input 3 6" xfId="1554"/>
    <cellStyle name="Input 3 7" xfId="1555"/>
    <cellStyle name="Input 3 8" xfId="1556"/>
    <cellStyle name="Input 3 9" xfId="1557"/>
    <cellStyle name="Input 4" xfId="1558"/>
    <cellStyle name="Input 4 10" xfId="1559"/>
    <cellStyle name="Input 4 11" xfId="1560"/>
    <cellStyle name="Input 4 12" xfId="1561"/>
    <cellStyle name="Input 4 2" xfId="1562"/>
    <cellStyle name="Input 4 3" xfId="1563"/>
    <cellStyle name="Input 4 4" xfId="1564"/>
    <cellStyle name="Input 4 5" xfId="1565"/>
    <cellStyle name="Input 4 6" xfId="1566"/>
    <cellStyle name="Input 4 7" xfId="1567"/>
    <cellStyle name="Input 4 8" xfId="1568"/>
    <cellStyle name="Input 4 9" xfId="1569"/>
    <cellStyle name="Input 5" xfId="1570"/>
    <cellStyle name="Input 5 10" xfId="1571"/>
    <cellStyle name="Input 5 11" xfId="1572"/>
    <cellStyle name="Input 5 12" xfId="1573"/>
    <cellStyle name="Input 5 2" xfId="1574"/>
    <cellStyle name="Input 5 3" xfId="1575"/>
    <cellStyle name="Input 5 4" xfId="1576"/>
    <cellStyle name="Input 5 5" xfId="1577"/>
    <cellStyle name="Input 5 6" xfId="1578"/>
    <cellStyle name="Input 5 7" xfId="1579"/>
    <cellStyle name="Input 5 8" xfId="1580"/>
    <cellStyle name="Input 5 9" xfId="1581"/>
    <cellStyle name="Input 6" xfId="1582"/>
    <cellStyle name="integer" xfId="1583"/>
    <cellStyle name="Linked Cell 2" xfId="717"/>
    <cellStyle name="Linked Cell 2 2" xfId="1584"/>
    <cellStyle name="Linked Cell 2 3" xfId="1585"/>
    <cellStyle name="Linked Cell 2 4" xfId="1586"/>
    <cellStyle name="Linked Cell 2 5" xfId="1587"/>
    <cellStyle name="Linked Cell 2_130000" xfId="1588"/>
    <cellStyle name="Linked Cell 3" xfId="1589"/>
    <cellStyle name="Linked Cell 4" xfId="1590"/>
    <cellStyle name="Linked Cell 5" xfId="1591"/>
    <cellStyle name="Neutral 2" xfId="718"/>
    <cellStyle name="Neutral 2 2" xfId="1592"/>
    <cellStyle name="Neutral 2 3" xfId="1593"/>
    <cellStyle name="Neutral 2 4" xfId="1594"/>
    <cellStyle name="Neutral 2 5" xfId="1595"/>
    <cellStyle name="Neutral 2 6" xfId="1596"/>
    <cellStyle name="Neutral 3" xfId="1597"/>
    <cellStyle name="Neutral 4" xfId="1598"/>
    <cellStyle name="Neutral 5" xfId="1599"/>
    <cellStyle name="Neutral 6" xfId="1600"/>
    <cellStyle name="Normal" xfId="0" builtinId="0"/>
    <cellStyle name="Normal - Style1" xfId="1601"/>
    <cellStyle name="Normal - Style1 2" xfId="1602"/>
    <cellStyle name="Normal 10" xfId="39"/>
    <cellStyle name="Normal 10 10" xfId="719"/>
    <cellStyle name="Normal 10 11" xfId="720"/>
    <cellStyle name="Normal 10 12" xfId="721"/>
    <cellStyle name="Normal 10 13" xfId="722"/>
    <cellStyle name="Normal 10 14" xfId="723"/>
    <cellStyle name="Normal 10 15" xfId="724"/>
    <cellStyle name="Normal 10 16" xfId="725"/>
    <cellStyle name="Normal 10 17" xfId="726"/>
    <cellStyle name="Normal 10 18" xfId="1016"/>
    <cellStyle name="Normal 10 2" xfId="40"/>
    <cellStyle name="Normal 10 3" xfId="727"/>
    <cellStyle name="Normal 10 3 2" xfId="1603"/>
    <cellStyle name="Normal 10 3 2 10" xfId="1604"/>
    <cellStyle name="Normal 10 3 2 11" xfId="1605"/>
    <cellStyle name="Normal 10 3 2 12" xfId="1606"/>
    <cellStyle name="Normal 10 3 2 13" xfId="1607"/>
    <cellStyle name="Normal 10 3 2 13 2" xfId="1608"/>
    <cellStyle name="Normal 10 3 2 14" xfId="1609"/>
    <cellStyle name="Normal 10 3 2 15" xfId="1610"/>
    <cellStyle name="Normal 10 3 2 16" xfId="1611"/>
    <cellStyle name="Normal 10 3 2 17" xfId="1612"/>
    <cellStyle name="Normal 10 3 2 18" xfId="1613"/>
    <cellStyle name="Normal 10 3 2 2" xfId="1614"/>
    <cellStyle name="Normal 10 3 2 3" xfId="1615"/>
    <cellStyle name="Normal 10 3 2 4" xfId="1616"/>
    <cellStyle name="Normal 10 3 2 5" xfId="1617"/>
    <cellStyle name="Normal 10 3 2 6" xfId="1618"/>
    <cellStyle name="Normal 10 3 2 7" xfId="1619"/>
    <cellStyle name="Normal 10 3 2 8" xfId="1620"/>
    <cellStyle name="Normal 10 3 2 9" xfId="1621"/>
    <cellStyle name="Normal 10 4" xfId="728"/>
    <cellStyle name="Normal 10 4 10" xfId="1622"/>
    <cellStyle name="Normal 10 4 11" xfId="1623"/>
    <cellStyle name="Normal 10 4 12" xfId="1624"/>
    <cellStyle name="Normal 10 4 13" xfId="1625"/>
    <cellStyle name="Normal 10 4 14" xfId="1626"/>
    <cellStyle name="Normal 10 4 2" xfId="729"/>
    <cellStyle name="Normal 10 4 2 10" xfId="1627"/>
    <cellStyle name="Normal 10 4 2 11" xfId="1628"/>
    <cellStyle name="Normal 10 4 2 12" xfId="1629"/>
    <cellStyle name="Normal 10 4 2 2" xfId="1630"/>
    <cellStyle name="Normal 10 4 2 3" xfId="1631"/>
    <cellStyle name="Normal 10 4 2 4" xfId="1632"/>
    <cellStyle name="Normal 10 4 2 5" xfId="1633"/>
    <cellStyle name="Normal 10 4 2 6" xfId="1634"/>
    <cellStyle name="Normal 10 4 2 7" xfId="1635"/>
    <cellStyle name="Normal 10 4 2 8" xfId="1636"/>
    <cellStyle name="Normal 10 4 2 9" xfId="1637"/>
    <cellStyle name="Normal 10 4 3" xfId="1638"/>
    <cellStyle name="Normal 10 4 3 10" xfId="1639"/>
    <cellStyle name="Normal 10 4 3 11" xfId="1640"/>
    <cellStyle name="Normal 10 4 3 12" xfId="1641"/>
    <cellStyle name="Normal 10 4 3 2" xfId="1642"/>
    <cellStyle name="Normal 10 4 3 3" xfId="1643"/>
    <cellStyle name="Normal 10 4 3 4" xfId="1644"/>
    <cellStyle name="Normal 10 4 3 5" xfId="1645"/>
    <cellStyle name="Normal 10 4 3 6" xfId="1646"/>
    <cellStyle name="Normal 10 4 3 7" xfId="1647"/>
    <cellStyle name="Normal 10 4 3 8" xfId="1648"/>
    <cellStyle name="Normal 10 4 3 9" xfId="1649"/>
    <cellStyle name="Normal 10 4 4" xfId="1650"/>
    <cellStyle name="Normal 10 4 5" xfId="1651"/>
    <cellStyle name="Normal 10 4 6" xfId="1652"/>
    <cellStyle name="Normal 10 4 7" xfId="1653"/>
    <cellStyle name="Normal 10 4 8" xfId="1654"/>
    <cellStyle name="Normal 10 4 9" xfId="1655"/>
    <cellStyle name="Normal 10 5" xfId="730"/>
    <cellStyle name="Normal 10 6" xfId="731"/>
    <cellStyle name="Normal 10 7" xfId="732"/>
    <cellStyle name="Normal 10 8" xfId="733"/>
    <cellStyle name="Normal 10 9" xfId="734"/>
    <cellStyle name="Normal 100" xfId="1656"/>
    <cellStyle name="Normal 101" xfId="1657"/>
    <cellStyle name="Normal 102" xfId="1658"/>
    <cellStyle name="Normal 103" xfId="1659"/>
    <cellStyle name="Normal 104" xfId="1660"/>
    <cellStyle name="Normal 105" xfId="1661"/>
    <cellStyle name="Normal 106" xfId="1662"/>
    <cellStyle name="Normal 107" xfId="1663"/>
    <cellStyle name="Normal 108" xfId="1664"/>
    <cellStyle name="Normal 109" xfId="1665"/>
    <cellStyle name="Normal 11" xfId="735"/>
    <cellStyle name="Normal 11 2" xfId="736"/>
    <cellStyle name="Normal 11 3" xfId="737"/>
    <cellStyle name="Normal 11 3 10" xfId="1666"/>
    <cellStyle name="Normal 11 3 11" xfId="1667"/>
    <cellStyle name="Normal 11 3 12" xfId="1668"/>
    <cellStyle name="Normal 11 3 2" xfId="1669"/>
    <cellStyle name="Normal 11 3 3" xfId="1670"/>
    <cellStyle name="Normal 11 3 4" xfId="1671"/>
    <cellStyle name="Normal 11 3 5" xfId="1672"/>
    <cellStyle name="Normal 11 3 6" xfId="1673"/>
    <cellStyle name="Normal 11 3 7" xfId="1674"/>
    <cellStyle name="Normal 11 3 8" xfId="1675"/>
    <cellStyle name="Normal 11 3 9" xfId="1676"/>
    <cellStyle name="Normal 11 4" xfId="1677"/>
    <cellStyle name="Normal 11 5" xfId="1678"/>
    <cellStyle name="Normal 110" xfId="1679"/>
    <cellStyle name="Normal 111" xfId="1680"/>
    <cellStyle name="Normal 112" xfId="1681"/>
    <cellStyle name="Normal 113" xfId="1682"/>
    <cellStyle name="Normal 114" xfId="1683"/>
    <cellStyle name="Normal 115" xfId="1684"/>
    <cellStyle name="Normal 116" xfId="1685"/>
    <cellStyle name="Normal 117" xfId="1686"/>
    <cellStyle name="Normal 118" xfId="1687"/>
    <cellStyle name="Normal 119" xfId="1688"/>
    <cellStyle name="Normal 12" xfId="738"/>
    <cellStyle name="Normal 12 10" xfId="739"/>
    <cellStyle name="Normal 12 11" xfId="740"/>
    <cellStyle name="Normal 12 12" xfId="741"/>
    <cellStyle name="Normal 12 2" xfId="742"/>
    <cellStyle name="Normal 12 3" xfId="743"/>
    <cellStyle name="Normal 12 4" xfId="744"/>
    <cellStyle name="Normal 12 5" xfId="745"/>
    <cellStyle name="Normal 12 6" xfId="746"/>
    <cellStyle name="Normal 12 7" xfId="747"/>
    <cellStyle name="Normal 12 8" xfId="748"/>
    <cellStyle name="Normal 12 9" xfId="749"/>
    <cellStyle name="Normal 120" xfId="1689"/>
    <cellStyle name="Normal 121" xfId="1690"/>
    <cellStyle name="Normal 122" xfId="1691"/>
    <cellStyle name="Normal 123" xfId="1692"/>
    <cellStyle name="Normal 124" xfId="1693"/>
    <cellStyle name="Normal 125" xfId="1694"/>
    <cellStyle name="Normal 126" xfId="1695"/>
    <cellStyle name="Normal 127" xfId="1696"/>
    <cellStyle name="Normal 128" xfId="1697"/>
    <cellStyle name="Normal 129" xfId="1698"/>
    <cellStyle name="Normal 13" xfId="750"/>
    <cellStyle name="Normal 13 10" xfId="751"/>
    <cellStyle name="Normal 13 11" xfId="752"/>
    <cellStyle name="Normal 13 12" xfId="753"/>
    <cellStyle name="Normal 13 2" xfId="754"/>
    <cellStyle name="Normal 13 3" xfId="755"/>
    <cellStyle name="Normal 13 4" xfId="756"/>
    <cellStyle name="Normal 13 5" xfId="757"/>
    <cellStyle name="Normal 13 6" xfId="758"/>
    <cellStyle name="Normal 13 7" xfId="759"/>
    <cellStyle name="Normal 13 8" xfId="760"/>
    <cellStyle name="Normal 13 9" xfId="761"/>
    <cellStyle name="Normal 130" xfId="1699"/>
    <cellStyle name="Normal 131" xfId="1700"/>
    <cellStyle name="Normal 132" xfId="1701"/>
    <cellStyle name="Normal 133" xfId="1702"/>
    <cellStyle name="Normal 134" xfId="1703"/>
    <cellStyle name="Normal 135" xfId="1704"/>
    <cellStyle name="Normal 136" xfId="1705"/>
    <cellStyle name="Normal 137" xfId="1706"/>
    <cellStyle name="Normal 138" xfId="1707"/>
    <cellStyle name="Normal 139" xfId="1708"/>
    <cellStyle name="Normal 14" xfId="762"/>
    <cellStyle name="Normal 14 10" xfId="763"/>
    <cellStyle name="Normal 14 11" xfId="764"/>
    <cellStyle name="Normal 14 12" xfId="765"/>
    <cellStyle name="Normal 14 2" xfId="41"/>
    <cellStyle name="Normal 14 3" xfId="766"/>
    <cellStyle name="Normal 14 3 2" xfId="767"/>
    <cellStyle name="Normal 14 4" xfId="768"/>
    <cellStyle name="Normal 14 5" xfId="769"/>
    <cellStyle name="Normal 14 6" xfId="770"/>
    <cellStyle name="Normal 14 7" xfId="771"/>
    <cellStyle name="Normal 14 8" xfId="772"/>
    <cellStyle name="Normal 14 9" xfId="773"/>
    <cellStyle name="Normal 140" xfId="1709"/>
    <cellStyle name="Normal 141" xfId="1710"/>
    <cellStyle name="Normal 142" xfId="1711"/>
    <cellStyle name="Normal 143" xfId="1712"/>
    <cellStyle name="Normal 144" xfId="1713"/>
    <cellStyle name="Normal 145" xfId="1714"/>
    <cellStyle name="Normal 146" xfId="1715"/>
    <cellStyle name="Normal 147" xfId="1716"/>
    <cellStyle name="Normal 148" xfId="1717"/>
    <cellStyle name="Normal 149" xfId="1718"/>
    <cellStyle name="Normal 15" xfId="774"/>
    <cellStyle name="Normal 15 2" xfId="775"/>
    <cellStyle name="Normal 15 2 2" xfId="776"/>
    <cellStyle name="Normal 15 2 3" xfId="777"/>
    <cellStyle name="Normal 15 2 4" xfId="778"/>
    <cellStyle name="Normal 15 3" xfId="779"/>
    <cellStyle name="Normal 15 4" xfId="780"/>
    <cellStyle name="Normal 15 5" xfId="781"/>
    <cellStyle name="Normal 15 6" xfId="782"/>
    <cellStyle name="Normal 15 7" xfId="783"/>
    <cellStyle name="Normal 15 8" xfId="784"/>
    <cellStyle name="Normal 150" xfId="1719"/>
    <cellStyle name="Normal 151" xfId="1720"/>
    <cellStyle name="Normal 152" xfId="1721"/>
    <cellStyle name="Normal 153" xfId="1722"/>
    <cellStyle name="Normal 154" xfId="1723"/>
    <cellStyle name="Normal 155" xfId="1724"/>
    <cellStyle name="Normal 156" xfId="1725"/>
    <cellStyle name="Normal 157" xfId="1726"/>
    <cellStyle name="Normal 158" xfId="1727"/>
    <cellStyle name="Normal 159" xfId="1728"/>
    <cellStyle name="Normal 16" xfId="785"/>
    <cellStyle name="Normal 16 2" xfId="786"/>
    <cellStyle name="Normal 16 3" xfId="787"/>
    <cellStyle name="Normal 16 4" xfId="788"/>
    <cellStyle name="Normal 16 5" xfId="789"/>
    <cellStyle name="Normal 16 6" xfId="790"/>
    <cellStyle name="Normal 16 7" xfId="791"/>
    <cellStyle name="Normal 16 8" xfId="792"/>
    <cellStyle name="Normal 160" xfId="1729"/>
    <cellStyle name="Normal 161" xfId="1730"/>
    <cellStyle name="Normal 162" xfId="1731"/>
    <cellStyle name="Normal 163" xfId="1732"/>
    <cellStyle name="Normal 164" xfId="1733"/>
    <cellStyle name="Normal 165" xfId="1734"/>
    <cellStyle name="Normal 166" xfId="1735"/>
    <cellStyle name="Normal 167" xfId="1736"/>
    <cellStyle name="Normal 168" xfId="1737"/>
    <cellStyle name="Normal 169" xfId="1738"/>
    <cellStyle name="Normal 17" xfId="793"/>
    <cellStyle name="Normal 17 2" xfId="794"/>
    <cellStyle name="Normal 17 2 2" xfId="795"/>
    <cellStyle name="Normal 17 3" xfId="796"/>
    <cellStyle name="Normal 17 4" xfId="797"/>
    <cellStyle name="Normal 17 5" xfId="798"/>
    <cellStyle name="Normal 17 6" xfId="799"/>
    <cellStyle name="Normal 17 7" xfId="800"/>
    <cellStyle name="Normal 170" xfId="1739"/>
    <cellStyle name="Normal 171" xfId="1740"/>
    <cellStyle name="Normal 172" xfId="1741"/>
    <cellStyle name="Normal 173" xfId="1742"/>
    <cellStyle name="Normal 174" xfId="1743"/>
    <cellStyle name="Normal 175" xfId="1744"/>
    <cellStyle name="Normal 176" xfId="1745"/>
    <cellStyle name="Normal 177" xfId="1746"/>
    <cellStyle name="Normal 178" xfId="1747"/>
    <cellStyle name="Normal 179" xfId="1748"/>
    <cellStyle name="Normal 18" xfId="801"/>
    <cellStyle name="Normal 18 2" xfId="802"/>
    <cellStyle name="Normal 180" xfId="1749"/>
    <cellStyle name="Normal 181" xfId="1750"/>
    <cellStyle name="Normal 182" xfId="1751"/>
    <cellStyle name="Normal 183" xfId="1752"/>
    <cellStyle name="Normal 184" xfId="1753"/>
    <cellStyle name="Normal 185" xfId="1754"/>
    <cellStyle name="Normal 186" xfId="1755"/>
    <cellStyle name="Normal 187" xfId="1756"/>
    <cellStyle name="Normal 188" xfId="1757"/>
    <cellStyle name="Normal 189" xfId="1758"/>
    <cellStyle name="Normal 19" xfId="803"/>
    <cellStyle name="Normal 19 2" xfId="804"/>
    <cellStyle name="Normal 190" xfId="1759"/>
    <cellStyle name="Normal 191" xfId="1760"/>
    <cellStyle name="Normal 192" xfId="1761"/>
    <cellStyle name="Normal 193" xfId="1762"/>
    <cellStyle name="Normal 194" xfId="1763"/>
    <cellStyle name="Normal 195" xfId="1764"/>
    <cellStyle name="Normal 196" xfId="1765"/>
    <cellStyle name="Normal 197" xfId="1766"/>
    <cellStyle name="Normal 198" xfId="1767"/>
    <cellStyle name="Normal 199" xfId="1768"/>
    <cellStyle name="Normal 2" xfId="42"/>
    <cellStyle name="Normal 2 10" xfId="805"/>
    <cellStyle name="Normal 2 11" xfId="806"/>
    <cellStyle name="Normal 2 12" xfId="807"/>
    <cellStyle name="Normal 2 13" xfId="1002"/>
    <cellStyle name="Normal 2 2" xfId="43"/>
    <cellStyle name="Normal 2 2 10" xfId="808"/>
    <cellStyle name="Normal 2 2 11" xfId="809"/>
    <cellStyle name="Normal 2 2 2" xfId="810"/>
    <cellStyle name="Normal 2 2 2 2" xfId="811"/>
    <cellStyle name="Normal 2 2 2 2 2" xfId="1769"/>
    <cellStyle name="Normal 2 2 2 3" xfId="1770"/>
    <cellStyle name="Normal 2 2 2 3 10" xfId="1771"/>
    <cellStyle name="Normal 2 2 2 3 11" xfId="1772"/>
    <cellStyle name="Normal 2 2 2 3 12" xfId="1773"/>
    <cellStyle name="Normal 2 2 2 3 13" xfId="1774"/>
    <cellStyle name="Normal 2 2 2 3 2" xfId="1775"/>
    <cellStyle name="Normal 2 2 2 3 3" xfId="1776"/>
    <cellStyle name="Normal 2 2 2 3 4" xfId="1777"/>
    <cellStyle name="Normal 2 2 2 3 5" xfId="1778"/>
    <cellStyle name="Normal 2 2 2 3 6" xfId="1779"/>
    <cellStyle name="Normal 2 2 2 3 7" xfId="1780"/>
    <cellStyle name="Normal 2 2 2 3 8" xfId="1781"/>
    <cellStyle name="Normal 2 2 2 3 9" xfId="1782"/>
    <cellStyle name="Normal 2 2 2 4" xfId="1783"/>
    <cellStyle name="Normal 2 2 2 5" xfId="1784"/>
    <cellStyle name="Normal 2 2 2 6" xfId="1785"/>
    <cellStyle name="Normal 2 2 2 7" xfId="1786"/>
    <cellStyle name="Normal 2 2 2 8" xfId="1787"/>
    <cellStyle name="Normal 2 2 2 9" xfId="1788"/>
    <cellStyle name="Normal 2 2 2_DGL CWSS 636 PROP COST FINAL 15062014" xfId="1789"/>
    <cellStyle name="Normal 2 2 3" xfId="44"/>
    <cellStyle name="Normal 2 2 3 10" xfId="1790"/>
    <cellStyle name="Normal 2 2 3 2" xfId="1791"/>
    <cellStyle name="Normal 2 2 3 2 10" xfId="1792"/>
    <cellStyle name="Normal 2 2 3 2 11" xfId="1793"/>
    <cellStyle name="Normal 2 2 3 2 12" xfId="1794"/>
    <cellStyle name="Normal 2 2 3 2 13" xfId="1795"/>
    <cellStyle name="Normal 2 2 3 2 14" xfId="1796"/>
    <cellStyle name="Normal 2 2 3 2 15" xfId="1797"/>
    <cellStyle name="Normal 2 2 3 2 16" xfId="1798"/>
    <cellStyle name="Normal 2 2 3 2 17" xfId="1799"/>
    <cellStyle name="Normal 2 2 3 2 2" xfId="1800"/>
    <cellStyle name="Normal 2 2 3 2 3" xfId="1801"/>
    <cellStyle name="Normal 2 2 3 2 4" xfId="1802"/>
    <cellStyle name="Normal 2 2 3 2 5" xfId="1803"/>
    <cellStyle name="Normal 2 2 3 2 6" xfId="1804"/>
    <cellStyle name="Normal 2 2 3 2 7" xfId="1805"/>
    <cellStyle name="Normal 2 2 3 2 8" xfId="1806"/>
    <cellStyle name="Normal 2 2 3 2 9" xfId="1807"/>
    <cellStyle name="Normal 2 2 3 3" xfId="1808"/>
    <cellStyle name="Normal 2 2 3 3 10" xfId="1809"/>
    <cellStyle name="Normal 2 2 3 3 11" xfId="1810"/>
    <cellStyle name="Normal 2 2 3 3 12" xfId="1811"/>
    <cellStyle name="Normal 2 2 3 3 2" xfId="1812"/>
    <cellStyle name="Normal 2 2 3 3 3" xfId="1813"/>
    <cellStyle name="Normal 2 2 3 3 4" xfId="1814"/>
    <cellStyle name="Normal 2 2 3 3 5" xfId="1815"/>
    <cellStyle name="Normal 2 2 3 3 6" xfId="1816"/>
    <cellStyle name="Normal 2 2 3 3 7" xfId="1817"/>
    <cellStyle name="Normal 2 2 3 3 8" xfId="1818"/>
    <cellStyle name="Normal 2 2 3 3 9" xfId="1819"/>
    <cellStyle name="Normal 2 2 3 4" xfId="1820"/>
    <cellStyle name="Normal 2 2 3 4 2" xfId="1821"/>
    <cellStyle name="Normal 2 2 3 4 3" xfId="1822"/>
    <cellStyle name="Normal 2 2 3 5" xfId="1823"/>
    <cellStyle name="Normal 2 2 3 6" xfId="1824"/>
    <cellStyle name="Normal 2 2 3 7" xfId="1825"/>
    <cellStyle name="Normal 2 2 3 8" xfId="1826"/>
    <cellStyle name="Normal 2 2 3 9" xfId="1827"/>
    <cellStyle name="Normal 2 2 4" xfId="812"/>
    <cellStyle name="Normal 2 2 4 2" xfId="1828"/>
    <cellStyle name="Normal 2 2 4 3" xfId="1829"/>
    <cellStyle name="Normal 2 2 4 4" xfId="1830"/>
    <cellStyle name="Normal 2 2 4 5" xfId="1831"/>
    <cellStyle name="Normal 2 2 4 6" xfId="1832"/>
    <cellStyle name="Normal 2 2 4 7" xfId="1833"/>
    <cellStyle name="Normal 2 2 4 8" xfId="1834"/>
    <cellStyle name="Normal 2 2 5" xfId="813"/>
    <cellStyle name="Normal 2 2 6" xfId="814"/>
    <cellStyle name="Normal 2 2 6 10" xfId="1835"/>
    <cellStyle name="Normal 2 2 6 11" xfId="1836"/>
    <cellStyle name="Normal 2 2 6 12" xfId="1837"/>
    <cellStyle name="Normal 2 2 6 2" xfId="1838"/>
    <cellStyle name="Normal 2 2 6 3" xfId="1839"/>
    <cellStyle name="Normal 2 2 6 4" xfId="1840"/>
    <cellStyle name="Normal 2 2 6 5" xfId="1841"/>
    <cellStyle name="Normal 2 2 6 6" xfId="1842"/>
    <cellStyle name="Normal 2 2 6 7" xfId="1843"/>
    <cellStyle name="Normal 2 2 6 8" xfId="1844"/>
    <cellStyle name="Normal 2 2 6 9" xfId="1845"/>
    <cellStyle name="Normal 2 2 7" xfId="815"/>
    <cellStyle name="Normal 2 2 7 10" xfId="1846"/>
    <cellStyle name="Normal 2 2 7 11" xfId="1847"/>
    <cellStyle name="Normal 2 2 7 12" xfId="1848"/>
    <cellStyle name="Normal 2 2 7 2" xfId="1849"/>
    <cellStyle name="Normal 2 2 7 3" xfId="1850"/>
    <cellStyle name="Normal 2 2 7 4" xfId="1851"/>
    <cellStyle name="Normal 2 2 7 5" xfId="1852"/>
    <cellStyle name="Normal 2 2 7 6" xfId="1853"/>
    <cellStyle name="Normal 2 2 7 7" xfId="1854"/>
    <cellStyle name="Normal 2 2 7 8" xfId="1855"/>
    <cellStyle name="Normal 2 2 7 9" xfId="1856"/>
    <cellStyle name="Normal 2 2 8" xfId="816"/>
    <cellStyle name="Normal 2 2 9" xfId="817"/>
    <cellStyle name="Normal 2 3" xfId="45"/>
    <cellStyle name="Normal 2 3 10" xfId="1857"/>
    <cellStyle name="Normal 2 3 11" xfId="1858"/>
    <cellStyle name="Normal 2 3 12" xfId="1859"/>
    <cellStyle name="Normal 2 3 13" xfId="1860"/>
    <cellStyle name="Normal 2 3 14" xfId="1861"/>
    <cellStyle name="Normal 2 3 15" xfId="1862"/>
    <cellStyle name="Normal 2 3 16" xfId="1863"/>
    <cellStyle name="Normal 2 3 2" xfId="1017"/>
    <cellStyle name="Normal 2 3 2 2" xfId="1864"/>
    <cellStyle name="Normal 2 3 2 3" xfId="1865"/>
    <cellStyle name="Normal 2 3 3" xfId="1866"/>
    <cellStyle name="Normal 2 3 4" xfId="1867"/>
    <cellStyle name="Normal 2 3 5" xfId="1868"/>
    <cellStyle name="Normal 2 3 6" xfId="1869"/>
    <cellStyle name="Normal 2 3 7" xfId="1870"/>
    <cellStyle name="Normal 2 3 8" xfId="1871"/>
    <cellStyle name="Normal 2 3 9" xfId="1872"/>
    <cellStyle name="Normal 2 4" xfId="61"/>
    <cellStyle name="Normal 2 4 10" xfId="1873"/>
    <cellStyle name="Normal 2 4 11" xfId="1874"/>
    <cellStyle name="Normal 2 4 12" xfId="1875"/>
    <cellStyle name="Normal 2 4 13" xfId="1876"/>
    <cellStyle name="Normal 2 4 2" xfId="818"/>
    <cellStyle name="Normal 2 4 3" xfId="1025"/>
    <cellStyle name="Normal 2 4 4" xfId="1877"/>
    <cellStyle name="Normal 2 4 5" xfId="1878"/>
    <cellStyle name="Normal 2 4 6" xfId="1879"/>
    <cellStyle name="Normal 2 4 7" xfId="1880"/>
    <cellStyle name="Normal 2 4 8" xfId="1881"/>
    <cellStyle name="Normal 2 4 9" xfId="1882"/>
    <cellStyle name="Normal 2 5" xfId="819"/>
    <cellStyle name="Normal 2 5 10" xfId="1883"/>
    <cellStyle name="Normal 2 5 11" xfId="1884"/>
    <cellStyle name="Normal 2 5 12" xfId="1885"/>
    <cellStyle name="Normal 2 5 13" xfId="1886"/>
    <cellStyle name="Normal 2 5 2" xfId="1887"/>
    <cellStyle name="Normal 2 5 3" xfId="1888"/>
    <cellStyle name="Normal 2 5 4" xfId="1889"/>
    <cellStyle name="Normal 2 5 5" xfId="1890"/>
    <cellStyle name="Normal 2 5 6" xfId="1891"/>
    <cellStyle name="Normal 2 5 7" xfId="1892"/>
    <cellStyle name="Normal 2 5 8" xfId="1893"/>
    <cellStyle name="Normal 2 5 9" xfId="1894"/>
    <cellStyle name="Normal 2 6" xfId="820"/>
    <cellStyle name="Normal 2 6 10" xfId="1895"/>
    <cellStyle name="Normal 2 6 11" xfId="1896"/>
    <cellStyle name="Normal 2 6 12" xfId="1897"/>
    <cellStyle name="Normal 2 6 13" xfId="1898"/>
    <cellStyle name="Normal 2 6 2" xfId="1899"/>
    <cellStyle name="Normal 2 6 3" xfId="1900"/>
    <cellStyle name="Normal 2 6 4" xfId="1901"/>
    <cellStyle name="Normal 2 6 5" xfId="1902"/>
    <cellStyle name="Normal 2 6 6" xfId="1903"/>
    <cellStyle name="Normal 2 6 7" xfId="1904"/>
    <cellStyle name="Normal 2 6 8" xfId="1905"/>
    <cellStyle name="Normal 2 6 9" xfId="1906"/>
    <cellStyle name="Normal 2 7" xfId="821"/>
    <cellStyle name="Normal 2 8" xfId="822"/>
    <cellStyle name="Normal 2 9" xfId="823"/>
    <cellStyle name="Normal 2_ A 10 Pset 1009 lpm (20)" xfId="46"/>
    <cellStyle name="Normal 20" xfId="824"/>
    <cellStyle name="Normal 20 2" xfId="825"/>
    <cellStyle name="Normal 200" xfId="1907"/>
    <cellStyle name="Normal 201" xfId="1908"/>
    <cellStyle name="Normal 202" xfId="1909"/>
    <cellStyle name="Normal 203" xfId="1910"/>
    <cellStyle name="Normal 204" xfId="1911"/>
    <cellStyle name="Normal 205" xfId="1912"/>
    <cellStyle name="Normal 206" xfId="1913"/>
    <cellStyle name="Normal 207" xfId="1914"/>
    <cellStyle name="Normal 208" xfId="1915"/>
    <cellStyle name="Normal 209" xfId="1916"/>
    <cellStyle name="Normal 21" xfId="826"/>
    <cellStyle name="Normal 210" xfId="1917"/>
    <cellStyle name="Normal 211" xfId="1918"/>
    <cellStyle name="Normal 212" xfId="1919"/>
    <cellStyle name="Normal 213" xfId="1920"/>
    <cellStyle name="Normal 214" xfId="1921"/>
    <cellStyle name="Normal 215" xfId="1922"/>
    <cellStyle name="Normal 216" xfId="1923"/>
    <cellStyle name="Normal 217" xfId="1924"/>
    <cellStyle name="Normal 218" xfId="1925"/>
    <cellStyle name="Normal 219" xfId="1926"/>
    <cellStyle name="Normal 22" xfId="827"/>
    <cellStyle name="Normal 220" xfId="1927"/>
    <cellStyle name="Normal 221" xfId="1928"/>
    <cellStyle name="Normal 222" xfId="1929"/>
    <cellStyle name="Normal 223" xfId="1930"/>
    <cellStyle name="Normal 224" xfId="1931"/>
    <cellStyle name="Normal 225" xfId="1932"/>
    <cellStyle name="Normal 226" xfId="1933"/>
    <cellStyle name="Normal 227" xfId="1934"/>
    <cellStyle name="Normal 228" xfId="1935"/>
    <cellStyle name="Normal 229" xfId="1936"/>
    <cellStyle name="Normal 23" xfId="828"/>
    <cellStyle name="Normal 230" xfId="1937"/>
    <cellStyle name="Normal 231" xfId="1938"/>
    <cellStyle name="Normal 232" xfId="1939"/>
    <cellStyle name="Normal 233" xfId="1940"/>
    <cellStyle name="Normal 234" xfId="1941"/>
    <cellStyle name="Normal 235" xfId="1942"/>
    <cellStyle name="Normal 236" xfId="1943"/>
    <cellStyle name="Normal 237" xfId="1944"/>
    <cellStyle name="Normal 238" xfId="1945"/>
    <cellStyle name="Normal 239" xfId="1946"/>
    <cellStyle name="Normal 24" xfId="829"/>
    <cellStyle name="Normal 24 2" xfId="830"/>
    <cellStyle name="Normal 24 2 2" xfId="831"/>
    <cellStyle name="Normal 240" xfId="1947"/>
    <cellStyle name="Normal 241" xfId="1948"/>
    <cellStyle name="Normal 242" xfId="1949"/>
    <cellStyle name="Normal 243" xfId="1950"/>
    <cellStyle name="Normal 25" xfId="832"/>
    <cellStyle name="Normal 26" xfId="833"/>
    <cellStyle name="Normal 27" xfId="834"/>
    <cellStyle name="Normal 28" xfId="835"/>
    <cellStyle name="Normal 29" xfId="836"/>
    <cellStyle name="Normal 3" xfId="47"/>
    <cellStyle name="Normal 3 10" xfId="837"/>
    <cellStyle name="Normal 3 100" xfId="1951"/>
    <cellStyle name="Normal 3 101" xfId="1952"/>
    <cellStyle name="Normal 3 11" xfId="838"/>
    <cellStyle name="Normal 3 12" xfId="839"/>
    <cellStyle name="Normal 3 13" xfId="840"/>
    <cellStyle name="Normal 3 14" xfId="1953"/>
    <cellStyle name="Normal 3 15" xfId="1954"/>
    <cellStyle name="Normal 3 16" xfId="1955"/>
    <cellStyle name="Normal 3 17" xfId="1956"/>
    <cellStyle name="Normal 3 18" xfId="1957"/>
    <cellStyle name="Normal 3 19" xfId="1958"/>
    <cellStyle name="Normal 3 2" xfId="48"/>
    <cellStyle name="Normal 3 2 10" xfId="1959"/>
    <cellStyle name="Normal 3 2 11" xfId="1960"/>
    <cellStyle name="Normal 3 2 12" xfId="1961"/>
    <cellStyle name="Normal 3 2 13" xfId="1962"/>
    <cellStyle name="Normal 3 2 14" xfId="1963"/>
    <cellStyle name="Normal 3 2 15" xfId="1964"/>
    <cellStyle name="Normal 3 2 16" xfId="1965"/>
    <cellStyle name="Normal 3 2 17" xfId="1966"/>
    <cellStyle name="Normal 3 2 18" xfId="1967"/>
    <cellStyle name="Normal 3 2 2" xfId="841"/>
    <cellStyle name="Normal 3 2 2 2" xfId="842"/>
    <cellStyle name="Normal 3 2 2 2 10" xfId="1968"/>
    <cellStyle name="Normal 3 2 2 2 11" xfId="1969"/>
    <cellStyle name="Normal 3 2 2 2 12" xfId="1970"/>
    <cellStyle name="Normal 3 2 2 2 2" xfId="1971"/>
    <cellStyle name="Normal 3 2 2 2 3" xfId="1972"/>
    <cellStyle name="Normal 3 2 2 2 4" xfId="1973"/>
    <cellStyle name="Normal 3 2 2 2 5" xfId="1974"/>
    <cellStyle name="Normal 3 2 2 2 6" xfId="1975"/>
    <cellStyle name="Normal 3 2 2 2 7" xfId="1976"/>
    <cellStyle name="Normal 3 2 2 2 8" xfId="1977"/>
    <cellStyle name="Normal 3 2 2 2 9" xfId="1978"/>
    <cellStyle name="Normal 3 2 2 3" xfId="1979"/>
    <cellStyle name="Normal 3 2 2 3 10" xfId="1980"/>
    <cellStyle name="Normal 3 2 2 3 11" xfId="1981"/>
    <cellStyle name="Normal 3 2 2 3 12" xfId="1982"/>
    <cellStyle name="Normal 3 2 2 3 2" xfId="1983"/>
    <cellStyle name="Normal 3 2 2 3 3" xfId="1984"/>
    <cellStyle name="Normal 3 2 2 3 4" xfId="1985"/>
    <cellStyle name="Normal 3 2 2 3 5" xfId="1986"/>
    <cellStyle name="Normal 3 2 2 3 6" xfId="1987"/>
    <cellStyle name="Normal 3 2 2 3 7" xfId="1988"/>
    <cellStyle name="Normal 3 2 2 3 8" xfId="1989"/>
    <cellStyle name="Normal 3 2 2 3 9" xfId="1990"/>
    <cellStyle name="Normal 3 2 2 4" xfId="1991"/>
    <cellStyle name="Normal 3 2 2 5" xfId="1992"/>
    <cellStyle name="Normal 3 2 2 6" xfId="1993"/>
    <cellStyle name="Normal 3 2 2 7" xfId="1994"/>
    <cellStyle name="Normal 3 2 2 8" xfId="1995"/>
    <cellStyle name="Normal 3 2 2 9" xfId="1996"/>
    <cellStyle name="Normal 3 2 3" xfId="1018"/>
    <cellStyle name="Normal 3 2 3 10" xfId="1997"/>
    <cellStyle name="Normal 3 2 3 11" xfId="1998"/>
    <cellStyle name="Normal 3 2 3 12" xfId="1999"/>
    <cellStyle name="Normal 3 2 3 13" xfId="2000"/>
    <cellStyle name="Normal 3 2 3 2" xfId="2001"/>
    <cellStyle name="Normal 3 2 3 2 10" xfId="2002"/>
    <cellStyle name="Normal 3 2 3 2 11" xfId="2003"/>
    <cellStyle name="Normal 3 2 3 2 12" xfId="2004"/>
    <cellStyle name="Normal 3 2 3 2 2" xfId="2005"/>
    <cellStyle name="Normal 3 2 3 2 3" xfId="2006"/>
    <cellStyle name="Normal 3 2 3 2 4" xfId="2007"/>
    <cellStyle name="Normal 3 2 3 2 5" xfId="2008"/>
    <cellStyle name="Normal 3 2 3 2 6" xfId="2009"/>
    <cellStyle name="Normal 3 2 3 2 7" xfId="2010"/>
    <cellStyle name="Normal 3 2 3 2 8" xfId="2011"/>
    <cellStyle name="Normal 3 2 3 2 9" xfId="2012"/>
    <cellStyle name="Normal 3 2 3 3" xfId="2013"/>
    <cellStyle name="Normal 3 2 3 4" xfId="2014"/>
    <cellStyle name="Normal 3 2 3 5" xfId="2015"/>
    <cellStyle name="Normal 3 2 3 6" xfId="2016"/>
    <cellStyle name="Normal 3 2 3 7" xfId="2017"/>
    <cellStyle name="Normal 3 2 3 8" xfId="2018"/>
    <cellStyle name="Normal 3 2 3 9" xfId="2019"/>
    <cellStyle name="Normal 3 2 4" xfId="2020"/>
    <cellStyle name="Normal 3 2 4 10" xfId="2021"/>
    <cellStyle name="Normal 3 2 4 11" xfId="2022"/>
    <cellStyle name="Normal 3 2 4 12" xfId="2023"/>
    <cellStyle name="Normal 3 2 4 13" xfId="2024"/>
    <cellStyle name="Normal 3 2 4 13 2" xfId="2025"/>
    <cellStyle name="Normal 3 2 4 2" xfId="2026"/>
    <cellStyle name="Normal 3 2 4 3" xfId="2027"/>
    <cellStyle name="Normal 3 2 4 4" xfId="2028"/>
    <cellStyle name="Normal 3 2 4 5" xfId="2029"/>
    <cellStyle name="Normal 3 2 4 6" xfId="2030"/>
    <cellStyle name="Normal 3 2 4 7" xfId="2031"/>
    <cellStyle name="Normal 3 2 4 8" xfId="2032"/>
    <cellStyle name="Normal 3 2 4 9" xfId="2033"/>
    <cellStyle name="Normal 3 2 5" xfId="2034"/>
    <cellStyle name="Normal 3 2 5 10" xfId="2035"/>
    <cellStyle name="Normal 3 2 5 11" xfId="2036"/>
    <cellStyle name="Normal 3 2 5 12" xfId="2037"/>
    <cellStyle name="Normal 3 2 5 2" xfId="2038"/>
    <cellStyle name="Normal 3 2 5 3" xfId="2039"/>
    <cellStyle name="Normal 3 2 5 4" xfId="2040"/>
    <cellStyle name="Normal 3 2 5 5" xfId="2041"/>
    <cellStyle name="Normal 3 2 5 6" xfId="2042"/>
    <cellStyle name="Normal 3 2 5 7" xfId="2043"/>
    <cellStyle name="Normal 3 2 5 8" xfId="2044"/>
    <cellStyle name="Normal 3 2 5 9" xfId="2045"/>
    <cellStyle name="Normal 3 2 6" xfId="2046"/>
    <cellStyle name="Normal 3 2 7" xfId="2047"/>
    <cellStyle name="Normal 3 2 8" xfId="2048"/>
    <cellStyle name="Normal 3 2 9" xfId="2049"/>
    <cellStyle name="Normal 3 2_1.poondi 90000" xfId="2050"/>
    <cellStyle name="Normal 3 20" xfId="2051"/>
    <cellStyle name="Normal 3 21" xfId="2052"/>
    <cellStyle name="Normal 3 22" xfId="2053"/>
    <cellStyle name="Normal 3 23" xfId="2054"/>
    <cellStyle name="Normal 3 24" xfId="2055"/>
    <cellStyle name="Normal 3 25" xfId="2056"/>
    <cellStyle name="Normal 3 26" xfId="2057"/>
    <cellStyle name="Normal 3 27" xfId="2058"/>
    <cellStyle name="Normal 3 28" xfId="2059"/>
    <cellStyle name="Normal 3 29" xfId="2060"/>
    <cellStyle name="Normal 3 3" xfId="843"/>
    <cellStyle name="Normal 3 3 10" xfId="844"/>
    <cellStyle name="Normal 3 3 11" xfId="845"/>
    <cellStyle name="Normal 3 3 12" xfId="846"/>
    <cellStyle name="Normal 3 3 13" xfId="847"/>
    <cellStyle name="Normal 3 3 14" xfId="848"/>
    <cellStyle name="Normal 3 3 15" xfId="849"/>
    <cellStyle name="Normal 3 3 16" xfId="850"/>
    <cellStyle name="Normal 3 3 17" xfId="851"/>
    <cellStyle name="Normal 3 3 18" xfId="852"/>
    <cellStyle name="Normal 3 3 19" xfId="853"/>
    <cellStyle name="Normal 3 3 2" xfId="854"/>
    <cellStyle name="Normal 3 3 2 10" xfId="2061"/>
    <cellStyle name="Normal 3 3 2 11" xfId="2062"/>
    <cellStyle name="Normal 3 3 2 12" xfId="2063"/>
    <cellStyle name="Normal 3 3 2 13" xfId="2064"/>
    <cellStyle name="Normal 3 3 2 14" xfId="2065"/>
    <cellStyle name="Normal 3 3 2 15" xfId="2066"/>
    <cellStyle name="Normal 3 3 2 16" xfId="2067"/>
    <cellStyle name="Normal 3 3 2 17" xfId="2068"/>
    <cellStyle name="Normal 3 3 2 18" xfId="2069"/>
    <cellStyle name="Normal 3 3 2 19" xfId="2070"/>
    <cellStyle name="Normal 3 3 2 2" xfId="2071"/>
    <cellStyle name="Normal 3 3 2 3" xfId="2072"/>
    <cellStyle name="Normal 3 3 2 4" xfId="2073"/>
    <cellStyle name="Normal 3 3 2 5" xfId="2074"/>
    <cellStyle name="Normal 3 3 2 6" xfId="2075"/>
    <cellStyle name="Normal 3 3 2 7" xfId="2076"/>
    <cellStyle name="Normal 3 3 2 8" xfId="2077"/>
    <cellStyle name="Normal 3 3 2 9" xfId="2078"/>
    <cellStyle name="Normal 3 3 20" xfId="855"/>
    <cellStyle name="Normal 3 3 21" xfId="856"/>
    <cellStyle name="Normal 3 3 22" xfId="857"/>
    <cellStyle name="Normal 3 3 23" xfId="858"/>
    <cellStyle name="Normal 3 3 24" xfId="859"/>
    <cellStyle name="Normal 3 3 25" xfId="860"/>
    <cellStyle name="Normal 3 3 26" xfId="861"/>
    <cellStyle name="Normal 3 3 27" xfId="862"/>
    <cellStyle name="Normal 3 3 28" xfId="863"/>
    <cellStyle name="Normal 3 3 29" xfId="864"/>
    <cellStyle name="Normal 3 3 3" xfId="865"/>
    <cellStyle name="Normal 3 3 3 10" xfId="2079"/>
    <cellStyle name="Normal 3 3 3 11" xfId="2080"/>
    <cellStyle name="Normal 3 3 3 12" xfId="2081"/>
    <cellStyle name="Normal 3 3 3 2" xfId="2082"/>
    <cellStyle name="Normal 3 3 3 3" xfId="2083"/>
    <cellStyle name="Normal 3 3 3 4" xfId="2084"/>
    <cellStyle name="Normal 3 3 3 5" xfId="2085"/>
    <cellStyle name="Normal 3 3 3 6" xfId="2086"/>
    <cellStyle name="Normal 3 3 3 7" xfId="2087"/>
    <cellStyle name="Normal 3 3 3 8" xfId="2088"/>
    <cellStyle name="Normal 3 3 3 9" xfId="2089"/>
    <cellStyle name="Normal 3 3 30" xfId="866"/>
    <cellStyle name="Normal 3 3 31" xfId="867"/>
    <cellStyle name="Normal 3 3 4" xfId="868"/>
    <cellStyle name="Normal 3 3 4 10" xfId="2090"/>
    <cellStyle name="Normal 3 3 4 11" xfId="2091"/>
    <cellStyle name="Normal 3 3 4 12" xfId="2092"/>
    <cellStyle name="Normal 3 3 4 2" xfId="2093"/>
    <cellStyle name="Normal 3 3 4 3" xfId="2094"/>
    <cellStyle name="Normal 3 3 4 4" xfId="2095"/>
    <cellStyle name="Normal 3 3 4 5" xfId="2096"/>
    <cellStyle name="Normal 3 3 4 6" xfId="2097"/>
    <cellStyle name="Normal 3 3 4 7" xfId="2098"/>
    <cellStyle name="Normal 3 3 4 8" xfId="2099"/>
    <cellStyle name="Normal 3 3 4 9" xfId="2100"/>
    <cellStyle name="Normal 3 3 5" xfId="869"/>
    <cellStyle name="Normal 3 3 6" xfId="870"/>
    <cellStyle name="Normal 3 3 7" xfId="871"/>
    <cellStyle name="Normal 3 3 8" xfId="872"/>
    <cellStyle name="Normal 3 3 9" xfId="873"/>
    <cellStyle name="Normal 3 30" xfId="2101"/>
    <cellStyle name="Normal 3 31" xfId="2102"/>
    <cellStyle name="Normal 3 32" xfId="2103"/>
    <cellStyle name="Normal 3 33" xfId="2104"/>
    <cellStyle name="Normal 3 34" xfId="2105"/>
    <cellStyle name="Normal 3 35" xfId="2106"/>
    <cellStyle name="Normal 3 36" xfId="2107"/>
    <cellStyle name="Normal 3 37" xfId="2108"/>
    <cellStyle name="Normal 3 38" xfId="2109"/>
    <cellStyle name="Normal 3 39" xfId="2110"/>
    <cellStyle name="Normal 3 4" xfId="874"/>
    <cellStyle name="Normal 3 4 2" xfId="2111"/>
    <cellStyle name="Normal 3 40" xfId="2112"/>
    <cellStyle name="Normal 3 41" xfId="2113"/>
    <cellStyle name="Normal 3 42" xfId="2114"/>
    <cellStyle name="Normal 3 43" xfId="2115"/>
    <cellStyle name="Normal 3 44" xfId="2116"/>
    <cellStyle name="Normal 3 45" xfId="2117"/>
    <cellStyle name="Normal 3 46" xfId="2118"/>
    <cellStyle name="Normal 3 47" xfId="2119"/>
    <cellStyle name="Normal 3 48" xfId="2120"/>
    <cellStyle name="Normal 3 49" xfId="2121"/>
    <cellStyle name="Normal 3 5" xfId="875"/>
    <cellStyle name="Normal 3 5 2" xfId="2122"/>
    <cellStyle name="Normal 3 50" xfId="2123"/>
    <cellStyle name="Normal 3 51" xfId="2124"/>
    <cellStyle name="Normal 3 52" xfId="2125"/>
    <cellStyle name="Normal 3 53" xfId="2126"/>
    <cellStyle name="Normal 3 54" xfId="2127"/>
    <cellStyle name="Normal 3 55" xfId="2128"/>
    <cellStyle name="Normal 3 56" xfId="2129"/>
    <cellStyle name="Normal 3 57" xfId="2130"/>
    <cellStyle name="Normal 3 58" xfId="2131"/>
    <cellStyle name="Normal 3 59" xfId="2132"/>
    <cellStyle name="Normal 3 6" xfId="876"/>
    <cellStyle name="Normal 3 60" xfId="2133"/>
    <cellStyle name="Normal 3 61" xfId="2134"/>
    <cellStyle name="Normal 3 62" xfId="2135"/>
    <cellStyle name="Normal 3 63" xfId="2136"/>
    <cellStyle name="Normal 3 64" xfId="2137"/>
    <cellStyle name="Normal 3 65" xfId="2138"/>
    <cellStyle name="Normal 3 66" xfId="2139"/>
    <cellStyle name="Normal 3 67" xfId="2140"/>
    <cellStyle name="Normal 3 68" xfId="2141"/>
    <cellStyle name="Normal 3 69" xfId="2142"/>
    <cellStyle name="Normal 3 7" xfId="877"/>
    <cellStyle name="Normal 3 70" xfId="2143"/>
    <cellStyle name="Normal 3 71" xfId="2144"/>
    <cellStyle name="Normal 3 72" xfId="2145"/>
    <cellStyle name="Normal 3 73" xfId="2146"/>
    <cellStyle name="Normal 3 74" xfId="2147"/>
    <cellStyle name="Normal 3 75" xfId="2148"/>
    <cellStyle name="Normal 3 76" xfId="2149"/>
    <cellStyle name="Normal 3 77" xfId="2150"/>
    <cellStyle name="Normal 3 78" xfId="2151"/>
    <cellStyle name="Normal 3 79" xfId="2152"/>
    <cellStyle name="Normal 3 8" xfId="878"/>
    <cellStyle name="Normal 3 80" xfId="2153"/>
    <cellStyle name="Normal 3 81" xfId="2154"/>
    <cellStyle name="Normal 3 82" xfId="2155"/>
    <cellStyle name="Normal 3 83" xfId="2156"/>
    <cellStyle name="Normal 3 84" xfId="2157"/>
    <cellStyle name="Normal 3 85" xfId="2158"/>
    <cellStyle name="Normal 3 86" xfId="2159"/>
    <cellStyle name="Normal 3 87" xfId="2160"/>
    <cellStyle name="Normal 3 88" xfId="2161"/>
    <cellStyle name="Normal 3 89" xfId="2162"/>
    <cellStyle name="Normal 3 9" xfId="879"/>
    <cellStyle name="Normal 3 90" xfId="2163"/>
    <cellStyle name="Normal 3 91" xfId="2164"/>
    <cellStyle name="Normal 3 92" xfId="2165"/>
    <cellStyle name="Normal 3 93" xfId="2166"/>
    <cellStyle name="Normal 3 94" xfId="2167"/>
    <cellStyle name="Normal 3 95" xfId="2168"/>
    <cellStyle name="Normal 3 96" xfId="2169"/>
    <cellStyle name="Normal 3 97" xfId="2170"/>
    <cellStyle name="Normal 3 98" xfId="2171"/>
    <cellStyle name="Normal 3 99" xfId="2172"/>
    <cellStyle name="Normal 3_1.poondi 90000" xfId="2173"/>
    <cellStyle name="Normal 30" xfId="880"/>
    <cellStyle name="Normal 31" xfId="881"/>
    <cellStyle name="Normal 32" xfId="882"/>
    <cellStyle name="Normal 33" xfId="883"/>
    <cellStyle name="Normal 33 2" xfId="884"/>
    <cellStyle name="Normal 34" xfId="885"/>
    <cellStyle name="Normal 34 2" xfId="886"/>
    <cellStyle name="Normal 34 3" xfId="887"/>
    <cellStyle name="Normal 35" xfId="888"/>
    <cellStyle name="Normal 36" xfId="889"/>
    <cellStyle name="Normal 37" xfId="1000"/>
    <cellStyle name="Normal 37 2" xfId="2174"/>
    <cellStyle name="Normal 38" xfId="1001"/>
    <cellStyle name="Normal 39" xfId="2175"/>
    <cellStyle name="Normal 4" xfId="49"/>
    <cellStyle name="Normal 4 10" xfId="2176"/>
    <cellStyle name="Normal 4 11" xfId="2177"/>
    <cellStyle name="Normal 4 11 10" xfId="2178"/>
    <cellStyle name="Normal 4 11 11" xfId="2179"/>
    <cellStyle name="Normal 4 11 12" xfId="2180"/>
    <cellStyle name="Normal 4 11 2" xfId="2181"/>
    <cellStyle name="Normal 4 11 3" xfId="2182"/>
    <cellStyle name="Normal 4 11 4" xfId="2183"/>
    <cellStyle name="Normal 4 11 5" xfId="2184"/>
    <cellStyle name="Normal 4 11 6" xfId="2185"/>
    <cellStyle name="Normal 4 11 7" xfId="2186"/>
    <cellStyle name="Normal 4 11 8" xfId="2187"/>
    <cellStyle name="Normal 4 11 9" xfId="2188"/>
    <cellStyle name="Normal 4 12" xfId="2189"/>
    <cellStyle name="Normal 4 12 10" xfId="2190"/>
    <cellStyle name="Normal 4 12 11" xfId="2191"/>
    <cellStyle name="Normal 4 12 12" xfId="2192"/>
    <cellStyle name="Normal 4 12 2" xfId="2193"/>
    <cellStyle name="Normal 4 12 3" xfId="2194"/>
    <cellStyle name="Normal 4 12 4" xfId="2195"/>
    <cellStyle name="Normal 4 12 5" xfId="2196"/>
    <cellStyle name="Normal 4 12 6" xfId="2197"/>
    <cellStyle name="Normal 4 12 7" xfId="2198"/>
    <cellStyle name="Normal 4 12 8" xfId="2199"/>
    <cellStyle name="Normal 4 12 9" xfId="2200"/>
    <cellStyle name="Normal 4 13" xfId="2201"/>
    <cellStyle name="Normal 4 14" xfId="2202"/>
    <cellStyle name="Normal 4 15" xfId="2203"/>
    <cellStyle name="Normal 4 16" xfId="2204"/>
    <cellStyle name="Normal 4 17" xfId="2205"/>
    <cellStyle name="Normal 4 18" xfId="2206"/>
    <cellStyle name="Normal 4 19" xfId="2207"/>
    <cellStyle name="Normal 4 2" xfId="890"/>
    <cellStyle name="Normal 4 2 2" xfId="891"/>
    <cellStyle name="Normal 4 2 2 2" xfId="2208"/>
    <cellStyle name="Normal 4 2 2 3" xfId="2209"/>
    <cellStyle name="Normal 4 2 2 4" xfId="2210"/>
    <cellStyle name="Normal 4 2 2 5" xfId="2211"/>
    <cellStyle name="Normal 4 2 2 6" xfId="2212"/>
    <cellStyle name="Normal 4 2 3" xfId="892"/>
    <cellStyle name="Normal 4 2 4" xfId="893"/>
    <cellStyle name="Normal 4 2 5" xfId="894"/>
    <cellStyle name="Normal 4 2 6" xfId="895"/>
    <cellStyle name="Normal 4 2 7" xfId="896"/>
    <cellStyle name="Normal 4 2_1.poondi 90000" xfId="2213"/>
    <cellStyle name="Normal 4 3" xfId="897"/>
    <cellStyle name="Normal 4 3 10" xfId="898"/>
    <cellStyle name="Normal 4 3 11" xfId="899"/>
    <cellStyle name="Normal 4 3 12" xfId="900"/>
    <cellStyle name="Normal 4 3 13" xfId="901"/>
    <cellStyle name="Normal 4 3 14" xfId="902"/>
    <cellStyle name="Normal 4 3 15" xfId="903"/>
    <cellStyle name="Normal 4 3 16" xfId="904"/>
    <cellStyle name="Normal 4 3 17" xfId="905"/>
    <cellStyle name="Normal 4 3 18" xfId="906"/>
    <cellStyle name="Normal 4 3 19" xfId="907"/>
    <cellStyle name="Normal 4 3 2" xfId="908"/>
    <cellStyle name="Normal 4 3 2 10" xfId="2214"/>
    <cellStyle name="Normal 4 3 2 11" xfId="2215"/>
    <cellStyle name="Normal 4 3 2 12" xfId="2216"/>
    <cellStyle name="Normal 4 3 2 13" xfId="2217"/>
    <cellStyle name="Normal 4 3 2 14" xfId="2218"/>
    <cellStyle name="Normal 4 3 2 2" xfId="2219"/>
    <cellStyle name="Normal 4 3 2 2 10" xfId="2220"/>
    <cellStyle name="Normal 4 3 2 2 11" xfId="2221"/>
    <cellStyle name="Normal 4 3 2 2 12" xfId="2222"/>
    <cellStyle name="Normal 4 3 2 2 2" xfId="2223"/>
    <cellStyle name="Normal 4 3 2 2 3" xfId="2224"/>
    <cellStyle name="Normal 4 3 2 2 4" xfId="2225"/>
    <cellStyle name="Normal 4 3 2 2 5" xfId="2226"/>
    <cellStyle name="Normal 4 3 2 2 6" xfId="2227"/>
    <cellStyle name="Normal 4 3 2 2 7" xfId="2228"/>
    <cellStyle name="Normal 4 3 2 2 8" xfId="2229"/>
    <cellStyle name="Normal 4 3 2 2 9" xfId="2230"/>
    <cellStyle name="Normal 4 3 2 3" xfId="2231"/>
    <cellStyle name="Normal 4 3 2 3 10" xfId="2232"/>
    <cellStyle name="Normal 4 3 2 3 11" xfId="2233"/>
    <cellStyle name="Normal 4 3 2 3 12" xfId="2234"/>
    <cellStyle name="Normal 4 3 2 3 2" xfId="2235"/>
    <cellStyle name="Normal 4 3 2 3 3" xfId="2236"/>
    <cellStyle name="Normal 4 3 2 3 4" xfId="2237"/>
    <cellStyle name="Normal 4 3 2 3 5" xfId="2238"/>
    <cellStyle name="Normal 4 3 2 3 6" xfId="2239"/>
    <cellStyle name="Normal 4 3 2 3 7" xfId="2240"/>
    <cellStyle name="Normal 4 3 2 3 8" xfId="2241"/>
    <cellStyle name="Normal 4 3 2 3 9" xfId="2242"/>
    <cellStyle name="Normal 4 3 2 4" xfId="2243"/>
    <cellStyle name="Normal 4 3 2 5" xfId="2244"/>
    <cellStyle name="Normal 4 3 2 6" xfId="2245"/>
    <cellStyle name="Normal 4 3 2 7" xfId="2246"/>
    <cellStyle name="Normal 4 3 2 8" xfId="2247"/>
    <cellStyle name="Normal 4 3 2 9" xfId="2248"/>
    <cellStyle name="Normal 4 3 20" xfId="909"/>
    <cellStyle name="Normal 4 3 21" xfId="910"/>
    <cellStyle name="Normal 4 3 3" xfId="911"/>
    <cellStyle name="Normal 4 3 3 10" xfId="2249"/>
    <cellStyle name="Normal 4 3 3 11" xfId="2250"/>
    <cellStyle name="Normal 4 3 3 12" xfId="2251"/>
    <cellStyle name="Normal 4 3 3 13" xfId="2252"/>
    <cellStyle name="Normal 4 3 3 14" xfId="2253"/>
    <cellStyle name="Normal 4 3 3 2" xfId="2254"/>
    <cellStyle name="Normal 4 3 3 2 10" xfId="2255"/>
    <cellStyle name="Normal 4 3 3 2 11" xfId="2256"/>
    <cellStyle name="Normal 4 3 3 2 12" xfId="2257"/>
    <cellStyle name="Normal 4 3 3 2 2" xfId="2258"/>
    <cellStyle name="Normal 4 3 3 2 3" xfId="2259"/>
    <cellStyle name="Normal 4 3 3 2 4" xfId="2260"/>
    <cellStyle name="Normal 4 3 3 2 5" xfId="2261"/>
    <cellStyle name="Normal 4 3 3 2 6" xfId="2262"/>
    <cellStyle name="Normal 4 3 3 2 7" xfId="2263"/>
    <cellStyle name="Normal 4 3 3 2 8" xfId="2264"/>
    <cellStyle name="Normal 4 3 3 2 9" xfId="2265"/>
    <cellStyle name="Normal 4 3 3 3" xfId="2266"/>
    <cellStyle name="Normal 4 3 3 3 10" xfId="2267"/>
    <cellStyle name="Normal 4 3 3 3 11" xfId="2268"/>
    <cellStyle name="Normal 4 3 3 3 12" xfId="2269"/>
    <cellStyle name="Normal 4 3 3 3 2" xfId="2270"/>
    <cellStyle name="Normal 4 3 3 3 3" xfId="2271"/>
    <cellStyle name="Normal 4 3 3 3 4" xfId="2272"/>
    <cellStyle name="Normal 4 3 3 3 5" xfId="2273"/>
    <cellStyle name="Normal 4 3 3 3 6" xfId="2274"/>
    <cellStyle name="Normal 4 3 3 3 7" xfId="2275"/>
    <cellStyle name="Normal 4 3 3 3 8" xfId="2276"/>
    <cellStyle name="Normal 4 3 3 3 9" xfId="2277"/>
    <cellStyle name="Normal 4 3 3 4" xfId="2278"/>
    <cellStyle name="Normal 4 3 3 5" xfId="2279"/>
    <cellStyle name="Normal 4 3 3 6" xfId="2280"/>
    <cellStyle name="Normal 4 3 3 7" xfId="2281"/>
    <cellStyle name="Normal 4 3 3 8" xfId="2282"/>
    <cellStyle name="Normal 4 3 3 9" xfId="2283"/>
    <cellStyle name="Normal 4 3 4" xfId="912"/>
    <cellStyle name="Normal 4 3 4 10" xfId="2284"/>
    <cellStyle name="Normal 4 3 4 11" xfId="2285"/>
    <cellStyle name="Normal 4 3 4 12" xfId="2286"/>
    <cellStyle name="Normal 4 3 4 13" xfId="2287"/>
    <cellStyle name="Normal 4 3 4 14" xfId="2288"/>
    <cellStyle name="Normal 4 3 4 2" xfId="2289"/>
    <cellStyle name="Normal 4 3 4 2 10" xfId="2290"/>
    <cellStyle name="Normal 4 3 4 2 11" xfId="2291"/>
    <cellStyle name="Normal 4 3 4 2 12" xfId="2292"/>
    <cellStyle name="Normal 4 3 4 2 2" xfId="2293"/>
    <cellStyle name="Normal 4 3 4 2 3" xfId="2294"/>
    <cellStyle name="Normal 4 3 4 2 4" xfId="2295"/>
    <cellStyle name="Normal 4 3 4 2 5" xfId="2296"/>
    <cellStyle name="Normal 4 3 4 2 6" xfId="2297"/>
    <cellStyle name="Normal 4 3 4 2 7" xfId="2298"/>
    <cellStyle name="Normal 4 3 4 2 8" xfId="2299"/>
    <cellStyle name="Normal 4 3 4 2 9" xfId="2300"/>
    <cellStyle name="Normal 4 3 4 3" xfId="2301"/>
    <cellStyle name="Normal 4 3 4 3 10" xfId="2302"/>
    <cellStyle name="Normal 4 3 4 3 11" xfId="2303"/>
    <cellStyle name="Normal 4 3 4 3 12" xfId="2304"/>
    <cellStyle name="Normal 4 3 4 3 2" xfId="2305"/>
    <cellStyle name="Normal 4 3 4 3 3" xfId="2306"/>
    <cellStyle name="Normal 4 3 4 3 4" xfId="2307"/>
    <cellStyle name="Normal 4 3 4 3 5" xfId="2308"/>
    <cellStyle name="Normal 4 3 4 3 6" xfId="2309"/>
    <cellStyle name="Normal 4 3 4 3 7" xfId="2310"/>
    <cellStyle name="Normal 4 3 4 3 8" xfId="2311"/>
    <cellStyle name="Normal 4 3 4 3 9" xfId="2312"/>
    <cellStyle name="Normal 4 3 4 4" xfId="2313"/>
    <cellStyle name="Normal 4 3 4 5" xfId="2314"/>
    <cellStyle name="Normal 4 3 4 6" xfId="2315"/>
    <cellStyle name="Normal 4 3 4 7" xfId="2316"/>
    <cellStyle name="Normal 4 3 4 8" xfId="2317"/>
    <cellStyle name="Normal 4 3 4 9" xfId="2318"/>
    <cellStyle name="Normal 4 3 5" xfId="913"/>
    <cellStyle name="Normal 4 3 5 10" xfId="2319"/>
    <cellStyle name="Normal 4 3 5 11" xfId="2320"/>
    <cellStyle name="Normal 4 3 5 12" xfId="2321"/>
    <cellStyle name="Normal 4 3 5 2" xfId="2322"/>
    <cellStyle name="Normal 4 3 5 3" xfId="2323"/>
    <cellStyle name="Normal 4 3 5 4" xfId="2324"/>
    <cellStyle name="Normal 4 3 5 5" xfId="2325"/>
    <cellStyle name="Normal 4 3 5 6" xfId="2326"/>
    <cellStyle name="Normal 4 3 5 7" xfId="2327"/>
    <cellStyle name="Normal 4 3 5 8" xfId="2328"/>
    <cellStyle name="Normal 4 3 5 9" xfId="2329"/>
    <cellStyle name="Normal 4 3 6" xfId="914"/>
    <cellStyle name="Normal 4 3 6 10" xfId="2330"/>
    <cellStyle name="Normal 4 3 6 11" xfId="2331"/>
    <cellStyle name="Normal 4 3 6 12" xfId="2332"/>
    <cellStyle name="Normal 4 3 6 2" xfId="2333"/>
    <cellStyle name="Normal 4 3 6 3" xfId="2334"/>
    <cellStyle name="Normal 4 3 6 4" xfId="2335"/>
    <cellStyle name="Normal 4 3 6 5" xfId="2336"/>
    <cellStyle name="Normal 4 3 6 6" xfId="2337"/>
    <cellStyle name="Normal 4 3 6 7" xfId="2338"/>
    <cellStyle name="Normal 4 3 6 8" xfId="2339"/>
    <cellStyle name="Normal 4 3 6 9" xfId="2340"/>
    <cellStyle name="Normal 4 3 7" xfId="915"/>
    <cellStyle name="Normal 4 3 8" xfId="916"/>
    <cellStyle name="Normal 4 3 9" xfId="917"/>
    <cellStyle name="Normal 4 4" xfId="2341"/>
    <cellStyle name="Normal 4 4 10" xfId="2342"/>
    <cellStyle name="Normal 4 4 11" xfId="2343"/>
    <cellStyle name="Normal 4 4 12" xfId="2344"/>
    <cellStyle name="Normal 4 4 13" xfId="2345"/>
    <cellStyle name="Normal 4 4 2" xfId="2346"/>
    <cellStyle name="Normal 4 4 2 2 2" xfId="918"/>
    <cellStyle name="Normal 4 4 3" xfId="2347"/>
    <cellStyle name="Normal 4 4 4" xfId="2348"/>
    <cellStyle name="Normal 4 4 5" xfId="2349"/>
    <cellStyle name="Normal 4 4 6" xfId="2350"/>
    <cellStyle name="Normal 4 4 7" xfId="2351"/>
    <cellStyle name="Normal 4 4 8" xfId="2352"/>
    <cellStyle name="Normal 4 4 9" xfId="2353"/>
    <cellStyle name="Normal 4 5" xfId="2354"/>
    <cellStyle name="Normal 4 5 10" xfId="2355"/>
    <cellStyle name="Normal 4 5 11" xfId="2356"/>
    <cellStyle name="Normal 4 5 12" xfId="2357"/>
    <cellStyle name="Normal 4 5 2" xfId="2358"/>
    <cellStyle name="Normal 4 5 3" xfId="2359"/>
    <cellStyle name="Normal 4 5 4" xfId="2360"/>
    <cellStyle name="Normal 4 5 5" xfId="2361"/>
    <cellStyle name="Normal 4 5 6" xfId="2362"/>
    <cellStyle name="Normal 4 5 7" xfId="2363"/>
    <cellStyle name="Normal 4 5 8" xfId="2364"/>
    <cellStyle name="Normal 4 5 9" xfId="2365"/>
    <cellStyle name="Normal 4 6" xfId="2366"/>
    <cellStyle name="Normal 4 7" xfId="2367"/>
    <cellStyle name="Normal 4 8" xfId="2368"/>
    <cellStyle name="Normal 4 9" xfId="2369"/>
    <cellStyle name="Normal 4_TREATMENT PLANT ESTIMATES - Copy" xfId="2370"/>
    <cellStyle name="Normal 40" xfId="2371"/>
    <cellStyle name="Normal 41" xfId="2372"/>
    <cellStyle name="Normal 42" xfId="2373"/>
    <cellStyle name="Normal 43" xfId="2374"/>
    <cellStyle name="Normal 44" xfId="50"/>
    <cellStyle name="Normal 44 2" xfId="2375"/>
    <cellStyle name="Normal 44 2 2" xfId="2376"/>
    <cellStyle name="Normal 44 2 2 10" xfId="2377"/>
    <cellStyle name="Normal 44 2 2 11" xfId="2378"/>
    <cellStyle name="Normal 44 2 2 12" xfId="2379"/>
    <cellStyle name="Normal 44 2 2 2" xfId="2380"/>
    <cellStyle name="Normal 44 2 2 3" xfId="2381"/>
    <cellStyle name="Normal 44 2 2 4" xfId="2382"/>
    <cellStyle name="Normal 44 2 2 5" xfId="2383"/>
    <cellStyle name="Normal 44 2 2 6" xfId="2384"/>
    <cellStyle name="Normal 44 2 2 7" xfId="2385"/>
    <cellStyle name="Normal 44 2 2 8" xfId="2386"/>
    <cellStyle name="Normal 44 2 2 9" xfId="2387"/>
    <cellStyle name="Normal 44 3" xfId="2388"/>
    <cellStyle name="Normal 44 3 10" xfId="2389"/>
    <cellStyle name="Normal 44 3 11" xfId="2390"/>
    <cellStyle name="Normal 44 3 12" xfId="2391"/>
    <cellStyle name="Normal 44 3 2" xfId="2392"/>
    <cellStyle name="Normal 44 3 3" xfId="2393"/>
    <cellStyle name="Normal 44 3 4" xfId="2394"/>
    <cellStyle name="Normal 44 3 5" xfId="2395"/>
    <cellStyle name="Normal 44 3 6" xfId="2396"/>
    <cellStyle name="Normal 44 3 7" xfId="2397"/>
    <cellStyle name="Normal 44 3 8" xfId="2398"/>
    <cellStyle name="Normal 44 3 9" xfId="2399"/>
    <cellStyle name="Normal 45" xfId="2400"/>
    <cellStyle name="Normal 45 10" xfId="2401"/>
    <cellStyle name="Normal 45 11" xfId="2402"/>
    <cellStyle name="Normal 45 12" xfId="2403"/>
    <cellStyle name="Normal 45 13" xfId="2404"/>
    <cellStyle name="Normal 45 14" xfId="2405"/>
    <cellStyle name="Normal 45 15" xfId="2406"/>
    <cellStyle name="Normal 45 2" xfId="2407"/>
    <cellStyle name="Normal 45 2 10" xfId="2408"/>
    <cellStyle name="Normal 45 2 11" xfId="2409"/>
    <cellStyle name="Normal 45 2 12" xfId="2410"/>
    <cellStyle name="Normal 45 2 13" xfId="2411"/>
    <cellStyle name="Normal 45 2 2" xfId="2412"/>
    <cellStyle name="Normal 45 2 2 10" xfId="2413"/>
    <cellStyle name="Normal 45 2 2 11" xfId="2414"/>
    <cellStyle name="Normal 45 2 2 12" xfId="2415"/>
    <cellStyle name="Normal 45 2 2 2" xfId="2416"/>
    <cellStyle name="Normal 45 2 2 3" xfId="2417"/>
    <cellStyle name="Normal 45 2 2 4" xfId="2418"/>
    <cellStyle name="Normal 45 2 2 5" xfId="2419"/>
    <cellStyle name="Normal 45 2 2 6" xfId="2420"/>
    <cellStyle name="Normal 45 2 2 7" xfId="2421"/>
    <cellStyle name="Normal 45 2 2 8" xfId="2422"/>
    <cellStyle name="Normal 45 2 2 9" xfId="2423"/>
    <cellStyle name="Normal 45 2 3" xfId="2424"/>
    <cellStyle name="Normal 45 2 4" xfId="2425"/>
    <cellStyle name="Normal 45 2 5" xfId="2426"/>
    <cellStyle name="Normal 45 2 6" xfId="2427"/>
    <cellStyle name="Normal 45 2 7" xfId="2428"/>
    <cellStyle name="Normal 45 2 8" xfId="2429"/>
    <cellStyle name="Normal 45 2 9" xfId="2430"/>
    <cellStyle name="Normal 45 3" xfId="2431"/>
    <cellStyle name="Normal 45 3 10" xfId="2432"/>
    <cellStyle name="Normal 45 3 11" xfId="2433"/>
    <cellStyle name="Normal 45 3 12" xfId="2434"/>
    <cellStyle name="Normal 45 3 2" xfId="2435"/>
    <cellStyle name="Normal 45 3 3" xfId="2436"/>
    <cellStyle name="Normal 45 3 4" xfId="2437"/>
    <cellStyle name="Normal 45 3 5" xfId="2438"/>
    <cellStyle name="Normal 45 3 6" xfId="2439"/>
    <cellStyle name="Normal 45 3 7" xfId="2440"/>
    <cellStyle name="Normal 45 3 8" xfId="2441"/>
    <cellStyle name="Normal 45 3 9" xfId="2442"/>
    <cellStyle name="Normal 45 4" xfId="2443"/>
    <cellStyle name="Normal 45 4 10" xfId="2444"/>
    <cellStyle name="Normal 45 4 11" xfId="2445"/>
    <cellStyle name="Normal 45 4 12" xfId="2446"/>
    <cellStyle name="Normal 45 4 2" xfId="2447"/>
    <cellStyle name="Normal 45 4 3" xfId="2448"/>
    <cellStyle name="Normal 45 4 4" xfId="2449"/>
    <cellStyle name="Normal 45 4 5" xfId="2450"/>
    <cellStyle name="Normal 45 4 6" xfId="2451"/>
    <cellStyle name="Normal 45 4 7" xfId="2452"/>
    <cellStyle name="Normal 45 4 8" xfId="2453"/>
    <cellStyle name="Normal 45 4 9" xfId="2454"/>
    <cellStyle name="Normal 45 5" xfId="2455"/>
    <cellStyle name="Normal 45 6" xfId="2456"/>
    <cellStyle name="Normal 45 7" xfId="2457"/>
    <cellStyle name="Normal 45 8" xfId="2458"/>
    <cellStyle name="Normal 45 9" xfId="2459"/>
    <cellStyle name="Normal 46" xfId="2460"/>
    <cellStyle name="Normal 46 10" xfId="2461"/>
    <cellStyle name="Normal 46 11" xfId="2462"/>
    <cellStyle name="Normal 46 12" xfId="2463"/>
    <cellStyle name="Normal 46 13" xfId="2464"/>
    <cellStyle name="Normal 46 14" xfId="2465"/>
    <cellStyle name="Normal 46 2" xfId="2466"/>
    <cellStyle name="Normal 46 2 10" xfId="2467"/>
    <cellStyle name="Normal 46 2 11" xfId="2468"/>
    <cellStyle name="Normal 46 2 12" xfId="2469"/>
    <cellStyle name="Normal 46 2 2" xfId="2470"/>
    <cellStyle name="Normal 46 2 3" xfId="2471"/>
    <cellStyle name="Normal 46 2 4" xfId="2472"/>
    <cellStyle name="Normal 46 2 5" xfId="2473"/>
    <cellStyle name="Normal 46 2 6" xfId="2474"/>
    <cellStyle name="Normal 46 2 7" xfId="2475"/>
    <cellStyle name="Normal 46 2 8" xfId="2476"/>
    <cellStyle name="Normal 46 2 9" xfId="2477"/>
    <cellStyle name="Normal 46 3" xfId="2478"/>
    <cellStyle name="Normal 46 3 10" xfId="2479"/>
    <cellStyle name="Normal 46 3 11" xfId="2480"/>
    <cellStyle name="Normal 46 3 12" xfId="2481"/>
    <cellStyle name="Normal 46 3 2" xfId="2482"/>
    <cellStyle name="Normal 46 3 3" xfId="2483"/>
    <cellStyle name="Normal 46 3 4" xfId="2484"/>
    <cellStyle name="Normal 46 3 5" xfId="2485"/>
    <cellStyle name="Normal 46 3 6" xfId="2486"/>
    <cellStyle name="Normal 46 3 7" xfId="2487"/>
    <cellStyle name="Normal 46 3 8" xfId="2488"/>
    <cellStyle name="Normal 46 3 9" xfId="2489"/>
    <cellStyle name="Normal 46 4" xfId="2490"/>
    <cellStyle name="Normal 46 5" xfId="2491"/>
    <cellStyle name="Normal 46 6" xfId="2492"/>
    <cellStyle name="Normal 46 7" xfId="2493"/>
    <cellStyle name="Normal 46 8" xfId="2494"/>
    <cellStyle name="Normal 46 9" xfId="2495"/>
    <cellStyle name="Normal 47" xfId="2496"/>
    <cellStyle name="Normal 47 2" xfId="2497"/>
    <cellStyle name="Normal 47 2 10" xfId="2498"/>
    <cellStyle name="Normal 47 2 11" xfId="2499"/>
    <cellStyle name="Normal 47 2 12" xfId="2500"/>
    <cellStyle name="Normal 47 2 2" xfId="2501"/>
    <cellStyle name="Normal 47 2 3" xfId="2502"/>
    <cellStyle name="Normal 47 2 4" xfId="2503"/>
    <cellStyle name="Normal 47 2 5" xfId="2504"/>
    <cellStyle name="Normal 47 2 6" xfId="2505"/>
    <cellStyle name="Normal 47 2 7" xfId="2506"/>
    <cellStyle name="Normal 47 2 8" xfId="2507"/>
    <cellStyle name="Normal 47 2 9" xfId="2508"/>
    <cellStyle name="Normal 47 3" xfId="2509"/>
    <cellStyle name="Normal 47 3 10" xfId="2510"/>
    <cellStyle name="Normal 47 3 11" xfId="2511"/>
    <cellStyle name="Normal 47 3 12" xfId="2512"/>
    <cellStyle name="Normal 47 3 2" xfId="2513"/>
    <cellStyle name="Normal 47 3 3" xfId="2514"/>
    <cellStyle name="Normal 47 3 4" xfId="2515"/>
    <cellStyle name="Normal 47 3 5" xfId="2516"/>
    <cellStyle name="Normal 47 3 6" xfId="2517"/>
    <cellStyle name="Normal 47 3 7" xfId="2518"/>
    <cellStyle name="Normal 47 3 8" xfId="2519"/>
    <cellStyle name="Normal 47 3 9" xfId="2520"/>
    <cellStyle name="Normal 48" xfId="2521"/>
    <cellStyle name="Normal 48 10" xfId="2522"/>
    <cellStyle name="Normal 48 11" xfId="2523"/>
    <cellStyle name="Normal 48 12" xfId="2524"/>
    <cellStyle name="Normal 48 13" xfId="2525"/>
    <cellStyle name="Normal 48 2" xfId="2526"/>
    <cellStyle name="Normal 48 2 10" xfId="2527"/>
    <cellStyle name="Normal 48 2 11" xfId="2528"/>
    <cellStyle name="Normal 48 2 12" xfId="2529"/>
    <cellStyle name="Normal 48 2 2" xfId="2530"/>
    <cellStyle name="Normal 48 2 3" xfId="2531"/>
    <cellStyle name="Normal 48 2 4" xfId="2532"/>
    <cellStyle name="Normal 48 2 5" xfId="2533"/>
    <cellStyle name="Normal 48 2 6" xfId="2534"/>
    <cellStyle name="Normal 48 2 7" xfId="2535"/>
    <cellStyle name="Normal 48 2 8" xfId="2536"/>
    <cellStyle name="Normal 48 2 9" xfId="2537"/>
    <cellStyle name="Normal 48 3" xfId="2538"/>
    <cellStyle name="Normal 48 4" xfId="2539"/>
    <cellStyle name="Normal 48 5" xfId="2540"/>
    <cellStyle name="Normal 48 6" xfId="2541"/>
    <cellStyle name="Normal 48 7" xfId="2542"/>
    <cellStyle name="Normal 48 8" xfId="2543"/>
    <cellStyle name="Normal 48 9" xfId="2544"/>
    <cellStyle name="Normal 49" xfId="2545"/>
    <cellStyle name="Normal 49 10" xfId="2546"/>
    <cellStyle name="Normal 49 11" xfId="2547"/>
    <cellStyle name="Normal 49 12" xfId="2548"/>
    <cellStyle name="Normal 49 13" xfId="2549"/>
    <cellStyle name="Normal 49 2" xfId="2550"/>
    <cellStyle name="Normal 49 2 10" xfId="2551"/>
    <cellStyle name="Normal 49 2 11" xfId="2552"/>
    <cellStyle name="Normal 49 2 12" xfId="2553"/>
    <cellStyle name="Normal 49 2 2" xfId="2554"/>
    <cellStyle name="Normal 49 2 3" xfId="2555"/>
    <cellStyle name="Normal 49 2 4" xfId="2556"/>
    <cellStyle name="Normal 49 2 5" xfId="2557"/>
    <cellStyle name="Normal 49 2 6" xfId="2558"/>
    <cellStyle name="Normal 49 2 7" xfId="2559"/>
    <cellStyle name="Normal 49 2 8" xfId="2560"/>
    <cellStyle name="Normal 49 2 9" xfId="2561"/>
    <cellStyle name="Normal 49 3" xfId="2562"/>
    <cellStyle name="Normal 49 4" xfId="2563"/>
    <cellStyle name="Normal 49 5" xfId="2564"/>
    <cellStyle name="Normal 49 6" xfId="2565"/>
    <cellStyle name="Normal 49 7" xfId="2566"/>
    <cellStyle name="Normal 49 8" xfId="2567"/>
    <cellStyle name="Normal 49 9" xfId="2568"/>
    <cellStyle name="Normal 5" xfId="51"/>
    <cellStyle name="Normal 5 10" xfId="2569"/>
    <cellStyle name="Normal 5 11" xfId="2570"/>
    <cellStyle name="Normal 5 12" xfId="2571"/>
    <cellStyle name="Normal 5 13" xfId="2572"/>
    <cellStyle name="Normal 5 14" xfId="2573"/>
    <cellStyle name="Normal 5 15" xfId="2574"/>
    <cellStyle name="Normal 5 16" xfId="2575"/>
    <cellStyle name="Normal 5 2" xfId="919"/>
    <cellStyle name="Normal 5 2 10" xfId="2576"/>
    <cellStyle name="Normal 5 2 11" xfId="2577"/>
    <cellStyle name="Normal 5 2 12" xfId="2578"/>
    <cellStyle name="Normal 5 2 13" xfId="2579"/>
    <cellStyle name="Normal 5 2 14" xfId="2580"/>
    <cellStyle name="Normal 5 2 15" xfId="2581"/>
    <cellStyle name="Normal 5 2 16" xfId="2582"/>
    <cellStyle name="Normal 5 2 2" xfId="2583"/>
    <cellStyle name="Normal 5 2 2 10" xfId="2584"/>
    <cellStyle name="Normal 5 2 2 11" xfId="2585"/>
    <cellStyle name="Normal 5 2 2 12" xfId="2586"/>
    <cellStyle name="Normal 5 2 2 2" xfId="2587"/>
    <cellStyle name="Normal 5 2 2 3" xfId="2588"/>
    <cellStyle name="Normal 5 2 2 4" xfId="2589"/>
    <cellStyle name="Normal 5 2 2 5" xfId="2590"/>
    <cellStyle name="Normal 5 2 2 6" xfId="2591"/>
    <cellStyle name="Normal 5 2 2 7" xfId="2592"/>
    <cellStyle name="Normal 5 2 2 8" xfId="2593"/>
    <cellStyle name="Normal 5 2 2 9" xfId="2594"/>
    <cellStyle name="Normal 5 2 3" xfId="2595"/>
    <cellStyle name="Normal 5 2 4" xfId="2596"/>
    <cellStyle name="Normal 5 2 5" xfId="2597"/>
    <cellStyle name="Normal 5 2 6" xfId="2598"/>
    <cellStyle name="Normal 5 2 7" xfId="2599"/>
    <cellStyle name="Normal 5 2 8" xfId="2600"/>
    <cellStyle name="Normal 5 2 9" xfId="2601"/>
    <cellStyle name="Normal 5 3" xfId="1019"/>
    <cellStyle name="Normal 5 3 10" xfId="2602"/>
    <cellStyle name="Normal 5 3 11" xfId="2603"/>
    <cellStyle name="Normal 5 3 12" xfId="2604"/>
    <cellStyle name="Normal 5 3 13" xfId="2605"/>
    <cellStyle name="Normal 5 3 2" xfId="2606"/>
    <cellStyle name="Normal 5 3 3" xfId="2607"/>
    <cellStyle name="Normal 5 3 4" xfId="2608"/>
    <cellStyle name="Normal 5 3 5" xfId="2609"/>
    <cellStyle name="Normal 5 3 6" xfId="2610"/>
    <cellStyle name="Normal 5 3 7" xfId="2611"/>
    <cellStyle name="Normal 5 3 8" xfId="2612"/>
    <cellStyle name="Normal 5 3 9" xfId="2613"/>
    <cellStyle name="Normal 5 4" xfId="2614"/>
    <cellStyle name="Normal 5 5" xfId="2615"/>
    <cellStyle name="Normal 5 6" xfId="2616"/>
    <cellStyle name="Normal 5 7" xfId="2617"/>
    <cellStyle name="Normal 5 8" xfId="2618"/>
    <cellStyle name="Normal 5 9" xfId="2619"/>
    <cellStyle name="Normal 50" xfId="2620"/>
    <cellStyle name="Normal 50 10" xfId="2621"/>
    <cellStyle name="Normal 50 11" xfId="2622"/>
    <cellStyle name="Normal 50 12" xfId="2623"/>
    <cellStyle name="Normal 50 13" xfId="2624"/>
    <cellStyle name="Normal 50 2" xfId="2625"/>
    <cellStyle name="Normal 50 2 10" xfId="2626"/>
    <cellStyle name="Normal 50 2 11" xfId="2627"/>
    <cellStyle name="Normal 50 2 12" xfId="2628"/>
    <cellStyle name="Normal 50 2 2" xfId="2629"/>
    <cellStyle name="Normal 50 2 3" xfId="2630"/>
    <cellStyle name="Normal 50 2 4" xfId="2631"/>
    <cellStyle name="Normal 50 2 5" xfId="2632"/>
    <cellStyle name="Normal 50 2 6" xfId="2633"/>
    <cellStyle name="Normal 50 2 7" xfId="2634"/>
    <cellStyle name="Normal 50 2 8" xfId="2635"/>
    <cellStyle name="Normal 50 2 9" xfId="2636"/>
    <cellStyle name="Normal 50 3" xfId="2637"/>
    <cellStyle name="Normal 50 4" xfId="2638"/>
    <cellStyle name="Normal 50 5" xfId="2639"/>
    <cellStyle name="Normal 50 6" xfId="2640"/>
    <cellStyle name="Normal 50 7" xfId="2641"/>
    <cellStyle name="Normal 50 8" xfId="2642"/>
    <cellStyle name="Normal 50 9" xfId="2643"/>
    <cellStyle name="Normal 51" xfId="2644"/>
    <cellStyle name="Normal 51 10" xfId="2645"/>
    <cellStyle name="Normal 51 11" xfId="2646"/>
    <cellStyle name="Normal 51 12" xfId="2647"/>
    <cellStyle name="Normal 51 13" xfId="2648"/>
    <cellStyle name="Normal 51 2" xfId="2649"/>
    <cellStyle name="Normal 51 2 10" xfId="2650"/>
    <cellStyle name="Normal 51 2 11" xfId="2651"/>
    <cellStyle name="Normal 51 2 12" xfId="2652"/>
    <cellStyle name="Normal 51 2 2" xfId="2653"/>
    <cellStyle name="Normal 51 2 3" xfId="2654"/>
    <cellStyle name="Normal 51 2 4" xfId="2655"/>
    <cellStyle name="Normal 51 2 5" xfId="2656"/>
    <cellStyle name="Normal 51 2 6" xfId="2657"/>
    <cellStyle name="Normal 51 2 7" xfId="2658"/>
    <cellStyle name="Normal 51 2 8" xfId="2659"/>
    <cellStyle name="Normal 51 2 9" xfId="2660"/>
    <cellStyle name="Normal 51 3" xfId="2661"/>
    <cellStyle name="Normal 51 4" xfId="2662"/>
    <cellStyle name="Normal 51 5" xfId="2663"/>
    <cellStyle name="Normal 51 6" xfId="2664"/>
    <cellStyle name="Normal 51 7" xfId="2665"/>
    <cellStyle name="Normal 51 8" xfId="2666"/>
    <cellStyle name="Normal 51 9" xfId="2667"/>
    <cellStyle name="Normal 52" xfId="2668"/>
    <cellStyle name="Normal 52 10" xfId="2669"/>
    <cellStyle name="Normal 52 11" xfId="2670"/>
    <cellStyle name="Normal 52 12" xfId="2671"/>
    <cellStyle name="Normal 52 13" xfId="2672"/>
    <cellStyle name="Normal 52 2" xfId="2673"/>
    <cellStyle name="Normal 52 2 10" xfId="2674"/>
    <cellStyle name="Normal 52 2 11" xfId="2675"/>
    <cellStyle name="Normal 52 2 12" xfId="2676"/>
    <cellStyle name="Normal 52 2 2" xfId="2677"/>
    <cellStyle name="Normal 52 2 3" xfId="2678"/>
    <cellStyle name="Normal 52 2 4" xfId="2679"/>
    <cellStyle name="Normal 52 2 5" xfId="2680"/>
    <cellStyle name="Normal 52 2 6" xfId="2681"/>
    <cellStyle name="Normal 52 2 7" xfId="2682"/>
    <cellStyle name="Normal 52 2 8" xfId="2683"/>
    <cellStyle name="Normal 52 2 9" xfId="2684"/>
    <cellStyle name="Normal 52 3" xfId="2685"/>
    <cellStyle name="Normal 52 4" xfId="2686"/>
    <cellStyle name="Normal 52 5" xfId="2687"/>
    <cellStyle name="Normal 52 6" xfId="2688"/>
    <cellStyle name="Normal 52 7" xfId="2689"/>
    <cellStyle name="Normal 52 8" xfId="2690"/>
    <cellStyle name="Normal 52 9" xfId="2691"/>
    <cellStyle name="Normal 53" xfId="2692"/>
    <cellStyle name="Normal 53 10" xfId="2693"/>
    <cellStyle name="Normal 53 11" xfId="2694"/>
    <cellStyle name="Normal 53 12" xfId="2695"/>
    <cellStyle name="Normal 53 13" xfId="2696"/>
    <cellStyle name="Normal 53 2" xfId="2697"/>
    <cellStyle name="Normal 53 2 10" xfId="2698"/>
    <cellStyle name="Normal 53 2 11" xfId="2699"/>
    <cellStyle name="Normal 53 2 12" xfId="2700"/>
    <cellStyle name="Normal 53 2 2" xfId="2701"/>
    <cellStyle name="Normal 53 2 3" xfId="2702"/>
    <cellStyle name="Normal 53 2 4" xfId="2703"/>
    <cellStyle name="Normal 53 2 5" xfId="2704"/>
    <cellStyle name="Normal 53 2 6" xfId="2705"/>
    <cellStyle name="Normal 53 2 7" xfId="2706"/>
    <cellStyle name="Normal 53 2 8" xfId="2707"/>
    <cellStyle name="Normal 53 2 9" xfId="2708"/>
    <cellStyle name="Normal 53 3" xfId="2709"/>
    <cellStyle name="Normal 53 4" xfId="2710"/>
    <cellStyle name="Normal 53 5" xfId="2711"/>
    <cellStyle name="Normal 53 6" xfId="2712"/>
    <cellStyle name="Normal 53 7" xfId="2713"/>
    <cellStyle name="Normal 53 8" xfId="2714"/>
    <cellStyle name="Normal 53 9" xfId="2715"/>
    <cellStyle name="Normal 54" xfId="2716"/>
    <cellStyle name="Normal 54 10" xfId="2717"/>
    <cellStyle name="Normal 54 11" xfId="2718"/>
    <cellStyle name="Normal 54 12" xfId="2719"/>
    <cellStyle name="Normal 54 13" xfId="2720"/>
    <cellStyle name="Normal 54 2" xfId="2721"/>
    <cellStyle name="Normal 54 2 10" xfId="2722"/>
    <cellStyle name="Normal 54 2 11" xfId="2723"/>
    <cellStyle name="Normal 54 2 12" xfId="2724"/>
    <cellStyle name="Normal 54 2 2" xfId="2725"/>
    <cellStyle name="Normal 54 2 3" xfId="2726"/>
    <cellStyle name="Normal 54 2 4" xfId="2727"/>
    <cellStyle name="Normal 54 2 5" xfId="2728"/>
    <cellStyle name="Normal 54 2 6" xfId="2729"/>
    <cellStyle name="Normal 54 2 7" xfId="2730"/>
    <cellStyle name="Normal 54 2 8" xfId="2731"/>
    <cellStyle name="Normal 54 2 9" xfId="2732"/>
    <cellStyle name="Normal 54 3" xfId="2733"/>
    <cellStyle name="Normal 54 4" xfId="2734"/>
    <cellStyle name="Normal 54 5" xfId="2735"/>
    <cellStyle name="Normal 54 6" xfId="2736"/>
    <cellStyle name="Normal 54 7" xfId="2737"/>
    <cellStyle name="Normal 54 8" xfId="2738"/>
    <cellStyle name="Normal 54 9" xfId="2739"/>
    <cellStyle name="Normal 55" xfId="2740"/>
    <cellStyle name="Normal 55 10" xfId="2741"/>
    <cellStyle name="Normal 55 11" xfId="2742"/>
    <cellStyle name="Normal 55 12" xfId="2743"/>
    <cellStyle name="Normal 55 13" xfId="2744"/>
    <cellStyle name="Normal 55 2" xfId="2745"/>
    <cellStyle name="Normal 55 2 10" xfId="2746"/>
    <cellStyle name="Normal 55 2 11" xfId="2747"/>
    <cellStyle name="Normal 55 2 12" xfId="2748"/>
    <cellStyle name="Normal 55 2 2" xfId="2749"/>
    <cellStyle name="Normal 55 2 3" xfId="2750"/>
    <cellStyle name="Normal 55 2 4" xfId="2751"/>
    <cellStyle name="Normal 55 2 5" xfId="2752"/>
    <cellStyle name="Normal 55 2 6" xfId="2753"/>
    <cellStyle name="Normal 55 2 7" xfId="2754"/>
    <cellStyle name="Normal 55 2 8" xfId="2755"/>
    <cellStyle name="Normal 55 2 9" xfId="2756"/>
    <cellStyle name="Normal 55 3" xfId="2757"/>
    <cellStyle name="Normal 55 4" xfId="2758"/>
    <cellStyle name="Normal 55 5" xfId="2759"/>
    <cellStyle name="Normal 55 6" xfId="2760"/>
    <cellStyle name="Normal 55 7" xfId="2761"/>
    <cellStyle name="Normal 55 8" xfId="2762"/>
    <cellStyle name="Normal 55 9" xfId="2763"/>
    <cellStyle name="Normal 56" xfId="2764"/>
    <cellStyle name="Normal 56 10" xfId="2765"/>
    <cellStyle name="Normal 56 11" xfId="2766"/>
    <cellStyle name="Normal 56 12" xfId="2767"/>
    <cellStyle name="Normal 56 13" xfId="2768"/>
    <cellStyle name="Normal 56 2" xfId="2769"/>
    <cellStyle name="Normal 56 2 10" xfId="2770"/>
    <cellStyle name="Normal 56 2 11" xfId="2771"/>
    <cellStyle name="Normal 56 2 12" xfId="2772"/>
    <cellStyle name="Normal 56 2 2" xfId="2773"/>
    <cellStyle name="Normal 56 2 3" xfId="2774"/>
    <cellStyle name="Normal 56 2 4" xfId="2775"/>
    <cellStyle name="Normal 56 2 5" xfId="2776"/>
    <cellStyle name="Normal 56 2 6" xfId="2777"/>
    <cellStyle name="Normal 56 2 7" xfId="2778"/>
    <cellStyle name="Normal 56 2 8" xfId="2779"/>
    <cellStyle name="Normal 56 2 9" xfId="2780"/>
    <cellStyle name="Normal 56 3" xfId="2781"/>
    <cellStyle name="Normal 56 4" xfId="2782"/>
    <cellStyle name="Normal 56 5" xfId="2783"/>
    <cellStyle name="Normal 56 6" xfId="2784"/>
    <cellStyle name="Normal 56 7" xfId="2785"/>
    <cellStyle name="Normal 56 8" xfId="2786"/>
    <cellStyle name="Normal 56 9" xfId="2787"/>
    <cellStyle name="Normal 57" xfId="2788"/>
    <cellStyle name="Normal 57 10" xfId="2789"/>
    <cellStyle name="Normal 57 11" xfId="2790"/>
    <cellStyle name="Normal 57 12" xfId="2791"/>
    <cellStyle name="Normal 57 13" xfId="2792"/>
    <cellStyle name="Normal 57 2" xfId="2793"/>
    <cellStyle name="Normal 57 2 10" xfId="2794"/>
    <cellStyle name="Normal 57 2 11" xfId="2795"/>
    <cellStyle name="Normal 57 2 12" xfId="2796"/>
    <cellStyle name="Normal 57 2 2" xfId="2797"/>
    <cellStyle name="Normal 57 2 3" xfId="2798"/>
    <cellStyle name="Normal 57 2 4" xfId="2799"/>
    <cellStyle name="Normal 57 2 5" xfId="2800"/>
    <cellStyle name="Normal 57 2 6" xfId="2801"/>
    <cellStyle name="Normal 57 2 7" xfId="2802"/>
    <cellStyle name="Normal 57 2 8" xfId="2803"/>
    <cellStyle name="Normal 57 2 9" xfId="2804"/>
    <cellStyle name="Normal 57 3" xfId="2805"/>
    <cellStyle name="Normal 57 4" xfId="2806"/>
    <cellStyle name="Normal 57 5" xfId="2807"/>
    <cellStyle name="Normal 57 6" xfId="2808"/>
    <cellStyle name="Normal 57 7" xfId="2809"/>
    <cellStyle name="Normal 57 8" xfId="2810"/>
    <cellStyle name="Normal 57 9" xfId="2811"/>
    <cellStyle name="Normal 58" xfId="2812"/>
    <cellStyle name="Normal 58 10" xfId="2813"/>
    <cellStyle name="Normal 58 11" xfId="2814"/>
    <cellStyle name="Normal 58 12" xfId="2815"/>
    <cellStyle name="Normal 58 13" xfId="2816"/>
    <cellStyle name="Normal 58 14" xfId="2817"/>
    <cellStyle name="Normal 58 2" xfId="2818"/>
    <cellStyle name="Normal 58 2 10" xfId="2819"/>
    <cellStyle name="Normal 58 2 11" xfId="2820"/>
    <cellStyle name="Normal 58 2 12" xfId="2821"/>
    <cellStyle name="Normal 58 2 2" xfId="2822"/>
    <cellStyle name="Normal 58 2 3" xfId="2823"/>
    <cellStyle name="Normal 58 2 4" xfId="2824"/>
    <cellStyle name="Normal 58 2 5" xfId="2825"/>
    <cellStyle name="Normal 58 2 6" xfId="2826"/>
    <cellStyle name="Normal 58 2 7" xfId="2827"/>
    <cellStyle name="Normal 58 2 8" xfId="2828"/>
    <cellStyle name="Normal 58 2 9" xfId="2829"/>
    <cellStyle name="Normal 58 3" xfId="2830"/>
    <cellStyle name="Normal 58 4" xfId="2831"/>
    <cellStyle name="Normal 58 5" xfId="2832"/>
    <cellStyle name="Normal 58 6" xfId="2833"/>
    <cellStyle name="Normal 58 7" xfId="2834"/>
    <cellStyle name="Normal 58 8" xfId="2835"/>
    <cellStyle name="Normal 58 9" xfId="2836"/>
    <cellStyle name="Normal 59" xfId="2837"/>
    <cellStyle name="Normal 6" xfId="52"/>
    <cellStyle name="Normal 6 2" xfId="920"/>
    <cellStyle name="Normal 6 2 2" xfId="2838"/>
    <cellStyle name="Normal 6 2 3" xfId="2839"/>
    <cellStyle name="Normal 6 2 4" xfId="2840"/>
    <cellStyle name="Normal 6 2 5" xfId="2841"/>
    <cellStyle name="Normal 6 2 6" xfId="2842"/>
    <cellStyle name="Normal 6 3" xfId="921"/>
    <cellStyle name="Normal 6 3 10" xfId="2843"/>
    <cellStyle name="Normal 6 3 11" xfId="2844"/>
    <cellStyle name="Normal 6 3 12" xfId="2845"/>
    <cellStyle name="Normal 6 3 13" xfId="2846"/>
    <cellStyle name="Normal 6 3 2" xfId="2847"/>
    <cellStyle name="Normal 6 3 3" xfId="2848"/>
    <cellStyle name="Normal 6 3 4" xfId="2849"/>
    <cellStyle name="Normal 6 3 5" xfId="2850"/>
    <cellStyle name="Normal 6 3 6" xfId="2851"/>
    <cellStyle name="Normal 6 3 7" xfId="2852"/>
    <cellStyle name="Normal 6 3 8" xfId="2853"/>
    <cellStyle name="Normal 6 3 9" xfId="2854"/>
    <cellStyle name="Normal 6 4" xfId="922"/>
    <cellStyle name="Normal 6 4 10" xfId="2855"/>
    <cellStyle name="Normal 6 4 11" xfId="2856"/>
    <cellStyle name="Normal 6 4 12" xfId="2857"/>
    <cellStyle name="Normal 6 4 2" xfId="2858"/>
    <cellStyle name="Normal 6 4 3" xfId="2859"/>
    <cellStyle name="Normal 6 4 4" xfId="2860"/>
    <cellStyle name="Normal 6 4 5" xfId="2861"/>
    <cellStyle name="Normal 6 4 6" xfId="2862"/>
    <cellStyle name="Normal 6 4 7" xfId="2863"/>
    <cellStyle name="Normal 6 4 8" xfId="2864"/>
    <cellStyle name="Normal 6 4 9" xfId="2865"/>
    <cellStyle name="Normal 6 5" xfId="1020"/>
    <cellStyle name="Normal 6 6" xfId="2866"/>
    <cellStyle name="Normal 60" xfId="2867"/>
    <cellStyle name="Normal 60 10" xfId="2868"/>
    <cellStyle name="Normal 60 11" xfId="2869"/>
    <cellStyle name="Normal 60 12" xfId="2870"/>
    <cellStyle name="Normal 60 2" xfId="2871"/>
    <cellStyle name="Normal 60 3" xfId="2872"/>
    <cellStyle name="Normal 60 4" xfId="2873"/>
    <cellStyle name="Normal 60 5" xfId="2874"/>
    <cellStyle name="Normal 60 6" xfId="2875"/>
    <cellStyle name="Normal 60 7" xfId="2876"/>
    <cellStyle name="Normal 60 8" xfId="2877"/>
    <cellStyle name="Normal 60 9" xfId="2878"/>
    <cellStyle name="Normal 61" xfId="2879"/>
    <cellStyle name="Normal 61 10" xfId="2880"/>
    <cellStyle name="Normal 61 11" xfId="2881"/>
    <cellStyle name="Normal 61 12" xfId="2882"/>
    <cellStyle name="Normal 61 2" xfId="2883"/>
    <cellStyle name="Normal 61 3" xfId="2884"/>
    <cellStyle name="Normal 61 4" xfId="2885"/>
    <cellStyle name="Normal 61 5" xfId="2886"/>
    <cellStyle name="Normal 61 6" xfId="2887"/>
    <cellStyle name="Normal 61 7" xfId="2888"/>
    <cellStyle name="Normal 61 8" xfId="2889"/>
    <cellStyle name="Normal 61 9" xfId="2890"/>
    <cellStyle name="Normal 62" xfId="53"/>
    <cellStyle name="Normal 62 10" xfId="2891"/>
    <cellStyle name="Normal 62 11" xfId="2892"/>
    <cellStyle name="Normal 62 12" xfId="2893"/>
    <cellStyle name="Normal 62 2" xfId="2894"/>
    <cellStyle name="Normal 62 3" xfId="2895"/>
    <cellStyle name="Normal 62 4" xfId="2896"/>
    <cellStyle name="Normal 62 5" xfId="2897"/>
    <cellStyle name="Normal 62 6" xfId="2898"/>
    <cellStyle name="Normal 62 7" xfId="2899"/>
    <cellStyle name="Normal 62 8" xfId="2900"/>
    <cellStyle name="Normal 62 9" xfId="2901"/>
    <cellStyle name="Normal 63" xfId="2902"/>
    <cellStyle name="Normal 63 10" xfId="2903"/>
    <cellStyle name="Normal 63 11" xfId="2904"/>
    <cellStyle name="Normal 63 12" xfId="2905"/>
    <cellStyle name="Normal 63 2" xfId="2906"/>
    <cellStyle name="Normal 63 3" xfId="2907"/>
    <cellStyle name="Normal 63 4" xfId="2908"/>
    <cellStyle name="Normal 63 5" xfId="2909"/>
    <cellStyle name="Normal 63 6" xfId="2910"/>
    <cellStyle name="Normal 63 7" xfId="2911"/>
    <cellStyle name="Normal 63 8" xfId="2912"/>
    <cellStyle name="Normal 63 9" xfId="2913"/>
    <cellStyle name="Normal 64" xfId="2914"/>
    <cellStyle name="Normal 64 10" xfId="2915"/>
    <cellStyle name="Normal 64 11" xfId="2916"/>
    <cellStyle name="Normal 64 12" xfId="2917"/>
    <cellStyle name="Normal 64 2" xfId="2918"/>
    <cellStyle name="Normal 64 3" xfId="2919"/>
    <cellStyle name="Normal 64 4" xfId="2920"/>
    <cellStyle name="Normal 64 5" xfId="2921"/>
    <cellStyle name="Normal 64 6" xfId="2922"/>
    <cellStyle name="Normal 64 7" xfId="2923"/>
    <cellStyle name="Normal 64 8" xfId="2924"/>
    <cellStyle name="Normal 64 9" xfId="2925"/>
    <cellStyle name="Normal 65" xfId="2926"/>
    <cellStyle name="Normal 65 10" xfId="2927"/>
    <cellStyle name="Normal 65 11" xfId="2928"/>
    <cellStyle name="Normal 65 12" xfId="2929"/>
    <cellStyle name="Normal 65 2" xfId="2930"/>
    <cellStyle name="Normal 65 3" xfId="2931"/>
    <cellStyle name="Normal 65 4" xfId="2932"/>
    <cellStyle name="Normal 65 5" xfId="2933"/>
    <cellStyle name="Normal 65 6" xfId="2934"/>
    <cellStyle name="Normal 65 7" xfId="2935"/>
    <cellStyle name="Normal 65 8" xfId="2936"/>
    <cellStyle name="Normal 65 9" xfId="2937"/>
    <cellStyle name="Normal 66" xfId="2938"/>
    <cellStyle name="Normal 66 10" xfId="2939"/>
    <cellStyle name="Normal 66 11" xfId="2940"/>
    <cellStyle name="Normal 66 12" xfId="2941"/>
    <cellStyle name="Normal 66 13" xfId="2942"/>
    <cellStyle name="Normal 66 2" xfId="2943"/>
    <cellStyle name="Normal 66 2 10" xfId="2944"/>
    <cellStyle name="Normal 66 2 11" xfId="2945"/>
    <cellStyle name="Normal 66 2 12" xfId="2946"/>
    <cellStyle name="Normal 66 2 2" xfId="2947"/>
    <cellStyle name="Normal 66 2 3" xfId="2948"/>
    <cellStyle name="Normal 66 2 4" xfId="2949"/>
    <cellStyle name="Normal 66 2 5" xfId="2950"/>
    <cellStyle name="Normal 66 2 6" xfId="2951"/>
    <cellStyle name="Normal 66 2 7" xfId="2952"/>
    <cellStyle name="Normal 66 2 8" xfId="2953"/>
    <cellStyle name="Normal 66 2 9" xfId="2954"/>
    <cellStyle name="Normal 66 3" xfId="2955"/>
    <cellStyle name="Normal 66 4" xfId="2956"/>
    <cellStyle name="Normal 66 5" xfId="2957"/>
    <cellStyle name="Normal 66 6" xfId="2958"/>
    <cellStyle name="Normal 66 7" xfId="2959"/>
    <cellStyle name="Normal 66 8" xfId="2960"/>
    <cellStyle name="Normal 66 9" xfId="2961"/>
    <cellStyle name="Normal 67" xfId="2962"/>
    <cellStyle name="Normal 67 10" xfId="2963"/>
    <cellStyle name="Normal 67 11" xfId="2964"/>
    <cellStyle name="Normal 67 12" xfId="2965"/>
    <cellStyle name="Normal 67 2" xfId="2966"/>
    <cellStyle name="Normal 67 3" xfId="2967"/>
    <cellStyle name="Normal 67 4" xfId="2968"/>
    <cellStyle name="Normal 67 5" xfId="2969"/>
    <cellStyle name="Normal 67 6" xfId="2970"/>
    <cellStyle name="Normal 67 7" xfId="2971"/>
    <cellStyle name="Normal 67 8" xfId="2972"/>
    <cellStyle name="Normal 67 9" xfId="2973"/>
    <cellStyle name="Normal 68" xfId="2974"/>
    <cellStyle name="Normal 69" xfId="2975"/>
    <cellStyle name="Normal 7" xfId="54"/>
    <cellStyle name="Normal 7 2" xfId="923"/>
    <cellStyle name="Normal 7 3" xfId="924"/>
    <cellStyle name="Normal 7 3 2" xfId="925"/>
    <cellStyle name="Normal 7 3 3" xfId="926"/>
    <cellStyle name="Normal 7 3 4" xfId="927"/>
    <cellStyle name="Normal 7 3 5" xfId="928"/>
    <cellStyle name="Normal 7 4" xfId="929"/>
    <cellStyle name="Normal 7 5" xfId="1021"/>
    <cellStyle name="Normal 70" xfId="2976"/>
    <cellStyle name="Normal 71" xfId="2977"/>
    <cellStyle name="Normal 71 2" xfId="2978"/>
    <cellStyle name="Normal 72" xfId="2979"/>
    <cellStyle name="Normal 73" xfId="2980"/>
    <cellStyle name="Normal 74" xfId="2981"/>
    <cellStyle name="Normal 75" xfId="2982"/>
    <cellStyle name="Normal 76" xfId="2983"/>
    <cellStyle name="Normal 77" xfId="2984"/>
    <cellStyle name="Normal 78" xfId="2985"/>
    <cellStyle name="Normal 79" xfId="2986"/>
    <cellStyle name="Normal 8" xfId="60"/>
    <cellStyle name="Normal 8 10" xfId="930"/>
    <cellStyle name="Normal 8 11" xfId="931"/>
    <cellStyle name="Normal 8 12" xfId="932"/>
    <cellStyle name="Normal 8 13" xfId="933"/>
    <cellStyle name="Normal 8 14" xfId="934"/>
    <cellStyle name="Normal 8 15" xfId="935"/>
    <cellStyle name="Normal 8 16" xfId="936"/>
    <cellStyle name="Normal 8 17" xfId="937"/>
    <cellStyle name="Normal 8 18" xfId="938"/>
    <cellStyle name="Normal 8 19" xfId="939"/>
    <cellStyle name="Normal 8 2" xfId="940"/>
    <cellStyle name="Normal 8 20" xfId="941"/>
    <cellStyle name="Normal 8 21" xfId="942"/>
    <cellStyle name="Normal 8 22" xfId="943"/>
    <cellStyle name="Normal 8 23" xfId="944"/>
    <cellStyle name="Normal 8 24" xfId="945"/>
    <cellStyle name="Normal 8 25" xfId="946"/>
    <cellStyle name="Normal 8 26" xfId="947"/>
    <cellStyle name="Normal 8 27" xfId="948"/>
    <cellStyle name="Normal 8 28" xfId="949"/>
    <cellStyle name="Normal 8 29" xfId="950"/>
    <cellStyle name="Normal 8 3" xfId="951"/>
    <cellStyle name="Normal 8 30" xfId="952"/>
    <cellStyle name="Normal 8 31" xfId="953"/>
    <cellStyle name="Normal 8 32" xfId="954"/>
    <cellStyle name="Normal 8 33" xfId="1022"/>
    <cellStyle name="Normal 8 4" xfId="955"/>
    <cellStyle name="Normal 8 5" xfId="956"/>
    <cellStyle name="Normal 8 6" xfId="957"/>
    <cellStyle name="Normal 8 7" xfId="958"/>
    <cellStyle name="Normal 8 8" xfId="959"/>
    <cellStyle name="Normal 8 9" xfId="960"/>
    <cellStyle name="Normal 80" xfId="2987"/>
    <cellStyle name="Normal 81" xfId="2988"/>
    <cellStyle name="Normal 82" xfId="2989"/>
    <cellStyle name="Normal 83" xfId="2990"/>
    <cellStyle name="Normal 84" xfId="2991"/>
    <cellStyle name="Normal 85" xfId="2992"/>
    <cellStyle name="Normal 86" xfId="2993"/>
    <cellStyle name="Normal 87" xfId="2994"/>
    <cellStyle name="Normal 88" xfId="2995"/>
    <cellStyle name="Normal 89" xfId="2996"/>
    <cellStyle name="Normal 9" xfId="961"/>
    <cellStyle name="Normal 9 10" xfId="962"/>
    <cellStyle name="Normal 9 11" xfId="2997"/>
    <cellStyle name="Normal 9 12" xfId="2998"/>
    <cellStyle name="Normal 9 13" xfId="2999"/>
    <cellStyle name="Normal 9 14" xfId="3000"/>
    <cellStyle name="Normal 9 15" xfId="3001"/>
    <cellStyle name="Normal 9 16" xfId="3002"/>
    <cellStyle name="Normal 9 2" xfId="963"/>
    <cellStyle name="Normal 9 2 2" xfId="3003"/>
    <cellStyle name="Normal 9 2 2 10" xfId="3004"/>
    <cellStyle name="Normal 9 2 2 11" xfId="3005"/>
    <cellStyle name="Normal 9 2 2 12" xfId="3006"/>
    <cellStyle name="Normal 9 2 2 2" xfId="3007"/>
    <cellStyle name="Normal 9 2 2 3" xfId="3008"/>
    <cellStyle name="Normal 9 2 2 4" xfId="3009"/>
    <cellStyle name="Normal 9 2 2 5" xfId="3010"/>
    <cellStyle name="Normal 9 2 2 6" xfId="3011"/>
    <cellStyle name="Normal 9 2 2 7" xfId="3012"/>
    <cellStyle name="Normal 9 2 2 8" xfId="3013"/>
    <cellStyle name="Normal 9 2 2 9" xfId="3014"/>
    <cellStyle name="Normal 9 2 3" xfId="3015"/>
    <cellStyle name="Normal 9 2 3 10" xfId="3016"/>
    <cellStyle name="Normal 9 2 3 11" xfId="3017"/>
    <cellStyle name="Normal 9 2 3 12" xfId="3018"/>
    <cellStyle name="Normal 9 2 3 2" xfId="3019"/>
    <cellStyle name="Normal 9 2 3 3" xfId="3020"/>
    <cellStyle name="Normal 9 2 3 4" xfId="3021"/>
    <cellStyle name="Normal 9 2 3 5" xfId="3022"/>
    <cellStyle name="Normal 9 2 3 6" xfId="3023"/>
    <cellStyle name="Normal 9 2 3 7" xfId="3024"/>
    <cellStyle name="Normal 9 2 3 8" xfId="3025"/>
    <cellStyle name="Normal 9 2 3 9" xfId="3026"/>
    <cellStyle name="Normal 9 3" xfId="964"/>
    <cellStyle name="Normal 9 3 10" xfId="3027"/>
    <cellStyle name="Normal 9 3 11" xfId="3028"/>
    <cellStyle name="Normal 9 3 12" xfId="3029"/>
    <cellStyle name="Normal 9 3 2" xfId="3030"/>
    <cellStyle name="Normal 9 3 3" xfId="3031"/>
    <cellStyle name="Normal 9 3 4" xfId="3032"/>
    <cellStyle name="Normal 9 3 5" xfId="3033"/>
    <cellStyle name="Normal 9 3 6" xfId="3034"/>
    <cellStyle name="Normal 9 3 7" xfId="3035"/>
    <cellStyle name="Normal 9 3 8" xfId="3036"/>
    <cellStyle name="Normal 9 3 9" xfId="3037"/>
    <cellStyle name="Normal 9 4" xfId="965"/>
    <cellStyle name="Normal 9 4 10" xfId="3038"/>
    <cellStyle name="Normal 9 4 11" xfId="3039"/>
    <cellStyle name="Normal 9 4 12" xfId="3040"/>
    <cellStyle name="Normal 9 4 2" xfId="3041"/>
    <cellStyle name="Normal 9 4 3" xfId="3042"/>
    <cellStyle name="Normal 9 4 4" xfId="3043"/>
    <cellStyle name="Normal 9 4 5" xfId="3044"/>
    <cellStyle name="Normal 9 4 6" xfId="3045"/>
    <cellStyle name="Normal 9 4 7" xfId="3046"/>
    <cellStyle name="Normal 9 4 8" xfId="3047"/>
    <cellStyle name="Normal 9 4 9" xfId="3048"/>
    <cellStyle name="Normal 9 5" xfId="966"/>
    <cellStyle name="Normal 9 6" xfId="967"/>
    <cellStyle name="Normal 9 7" xfId="968"/>
    <cellStyle name="Normal 9 8" xfId="969"/>
    <cellStyle name="Normal 9 9" xfId="970"/>
    <cellStyle name="Normal 9_30000 lits 12m detailed estimate" xfId="3049"/>
    <cellStyle name="Normal 90" xfId="3050"/>
    <cellStyle name="Normal 91" xfId="3051"/>
    <cellStyle name="Normal 92" xfId="3052"/>
    <cellStyle name="Normal 93" xfId="3053"/>
    <cellStyle name="Normal 94" xfId="3054"/>
    <cellStyle name="Normal 95" xfId="3055"/>
    <cellStyle name="Normal 96" xfId="3056"/>
    <cellStyle name="Normal 97" xfId="3057"/>
    <cellStyle name="Normal 98" xfId="3058"/>
    <cellStyle name="Normal 99" xfId="3059"/>
    <cellStyle name="Normal_755 VirudhunagarCWSSBoQ" xfId="55"/>
    <cellStyle name="Norm䌀l" xfId="56"/>
    <cellStyle name="Norm䌀l 10" xfId="3060"/>
    <cellStyle name="Norm䌀l 11" xfId="3061"/>
    <cellStyle name="Norm䌀l 12" xfId="3062"/>
    <cellStyle name="Norm䌀l 13" xfId="3063"/>
    <cellStyle name="Norm䌀l 14" xfId="3064"/>
    <cellStyle name="Norm䌀l 15" xfId="3065"/>
    <cellStyle name="Norm䌀l 16" xfId="3066"/>
    <cellStyle name="Norm䌀l 17" xfId="3067"/>
    <cellStyle name="Norm䌀l 18" xfId="3068"/>
    <cellStyle name="Norm䌀l 19" xfId="3069"/>
    <cellStyle name="Norm䌀l 2" xfId="971"/>
    <cellStyle name="Norm䌀l 20" xfId="3070"/>
    <cellStyle name="Norm䌀l 21" xfId="3071"/>
    <cellStyle name="Norm䌀l 22" xfId="3072"/>
    <cellStyle name="Norm䌀l 23" xfId="3073"/>
    <cellStyle name="Norm䌀l 24" xfId="3074"/>
    <cellStyle name="Norm䌀l 25" xfId="3075"/>
    <cellStyle name="Norm䌀l 26" xfId="3076"/>
    <cellStyle name="Norm䌀l 27" xfId="3077"/>
    <cellStyle name="Norm䌀l 28" xfId="3078"/>
    <cellStyle name="Norm䌀l 29" xfId="3079"/>
    <cellStyle name="Norm䌀l 3" xfId="3080"/>
    <cellStyle name="Norm䌀l 30" xfId="3081"/>
    <cellStyle name="Norm䌀l 31" xfId="3082"/>
    <cellStyle name="Norm䌀l 32" xfId="3083"/>
    <cellStyle name="Norm䌀l 33" xfId="3084"/>
    <cellStyle name="Norm䌀l 34" xfId="3085"/>
    <cellStyle name="Norm䌀l 35" xfId="3086"/>
    <cellStyle name="Norm䌀l 36" xfId="3087"/>
    <cellStyle name="Norm䌀l 37" xfId="3088"/>
    <cellStyle name="Norm䌀l 38" xfId="3089"/>
    <cellStyle name="Norm䌀l 39" xfId="3090"/>
    <cellStyle name="Norm䌀l 4" xfId="3091"/>
    <cellStyle name="Norm䌀l 40" xfId="3092"/>
    <cellStyle name="Norm䌀l 41" xfId="3093"/>
    <cellStyle name="Norm䌀l 42" xfId="3094"/>
    <cellStyle name="Norm䌀l 43" xfId="3095"/>
    <cellStyle name="Norm䌀l 5" xfId="3096"/>
    <cellStyle name="Norm䌀l 6" xfId="3097"/>
    <cellStyle name="Norm䌀l 7" xfId="3098"/>
    <cellStyle name="Norm䌀l 8" xfId="3099"/>
    <cellStyle name="Norm䌀l 9" xfId="3100"/>
    <cellStyle name="Note 2" xfId="972"/>
    <cellStyle name="Note 2 10" xfId="3101"/>
    <cellStyle name="Note 2 11" xfId="3102"/>
    <cellStyle name="Note 2 12" xfId="3103"/>
    <cellStyle name="Note 2 13" xfId="3104"/>
    <cellStyle name="Note 2 14" xfId="3105"/>
    <cellStyle name="Note 2 15" xfId="3106"/>
    <cellStyle name="Note 2 16" xfId="3107"/>
    <cellStyle name="Note 2 17" xfId="3108"/>
    <cellStyle name="Note 2 18" xfId="3109"/>
    <cellStyle name="Note 2 19" xfId="3110"/>
    <cellStyle name="Note 2 2" xfId="973"/>
    <cellStyle name="Note 2 2 10" xfId="3111"/>
    <cellStyle name="Note 2 2 11" xfId="3112"/>
    <cellStyle name="Note 2 2 12" xfId="3113"/>
    <cellStyle name="Note 2 2 2" xfId="3114"/>
    <cellStyle name="Note 2 2 3" xfId="3115"/>
    <cellStyle name="Note 2 2 4" xfId="3116"/>
    <cellStyle name="Note 2 2 5" xfId="3117"/>
    <cellStyle name="Note 2 2 6" xfId="3118"/>
    <cellStyle name="Note 2 2 7" xfId="3119"/>
    <cellStyle name="Note 2 2 8" xfId="3120"/>
    <cellStyle name="Note 2 2 9" xfId="3121"/>
    <cellStyle name="Note 2 20" xfId="3122"/>
    <cellStyle name="Note 2 3" xfId="974"/>
    <cellStyle name="Note 2 3 10" xfId="3123"/>
    <cellStyle name="Note 2 3 11" xfId="3124"/>
    <cellStyle name="Note 2 3 12" xfId="3125"/>
    <cellStyle name="Note 2 3 2" xfId="3126"/>
    <cellStyle name="Note 2 3 3" xfId="3127"/>
    <cellStyle name="Note 2 3 4" xfId="3128"/>
    <cellStyle name="Note 2 3 5" xfId="3129"/>
    <cellStyle name="Note 2 3 6" xfId="3130"/>
    <cellStyle name="Note 2 3 7" xfId="3131"/>
    <cellStyle name="Note 2 3 8" xfId="3132"/>
    <cellStyle name="Note 2 3 9" xfId="3133"/>
    <cellStyle name="Note 2 4" xfId="975"/>
    <cellStyle name="Note 2 4 10" xfId="3134"/>
    <cellStyle name="Note 2 4 11" xfId="3135"/>
    <cellStyle name="Note 2 4 12" xfId="3136"/>
    <cellStyle name="Note 2 4 2" xfId="3137"/>
    <cellStyle name="Note 2 4 3" xfId="3138"/>
    <cellStyle name="Note 2 4 4" xfId="3139"/>
    <cellStyle name="Note 2 4 5" xfId="3140"/>
    <cellStyle name="Note 2 4 6" xfId="3141"/>
    <cellStyle name="Note 2 4 7" xfId="3142"/>
    <cellStyle name="Note 2 4 8" xfId="3143"/>
    <cellStyle name="Note 2 4 9" xfId="3144"/>
    <cellStyle name="Note 2 5" xfId="3145"/>
    <cellStyle name="Note 2 5 10" xfId="3146"/>
    <cellStyle name="Note 2 5 11" xfId="3147"/>
    <cellStyle name="Note 2 5 12" xfId="3148"/>
    <cellStyle name="Note 2 5 2" xfId="3149"/>
    <cellStyle name="Note 2 5 3" xfId="3150"/>
    <cellStyle name="Note 2 5 4" xfId="3151"/>
    <cellStyle name="Note 2 5 5" xfId="3152"/>
    <cellStyle name="Note 2 5 6" xfId="3153"/>
    <cellStyle name="Note 2 5 7" xfId="3154"/>
    <cellStyle name="Note 2 5 8" xfId="3155"/>
    <cellStyle name="Note 2 5 9" xfId="3156"/>
    <cellStyle name="Note 2 6" xfId="3157"/>
    <cellStyle name="Note 2 7" xfId="3158"/>
    <cellStyle name="Note 2 8" xfId="3159"/>
    <cellStyle name="Note 2 9" xfId="3160"/>
    <cellStyle name="Note 2_130000" xfId="3161"/>
    <cellStyle name="Note 3" xfId="3162"/>
    <cellStyle name="Note 3 10" xfId="3163"/>
    <cellStyle name="Note 3 11" xfId="3164"/>
    <cellStyle name="Note 3 12" xfId="3165"/>
    <cellStyle name="Note 3 2" xfId="3166"/>
    <cellStyle name="Note 3 3" xfId="3167"/>
    <cellStyle name="Note 3 4" xfId="3168"/>
    <cellStyle name="Note 3 5" xfId="3169"/>
    <cellStyle name="Note 3 6" xfId="3170"/>
    <cellStyle name="Note 3 7" xfId="3171"/>
    <cellStyle name="Note 3 8" xfId="3172"/>
    <cellStyle name="Note 3 9" xfId="3173"/>
    <cellStyle name="Note 4" xfId="3174"/>
    <cellStyle name="Note 4 10" xfId="3175"/>
    <cellStyle name="Note 4 11" xfId="3176"/>
    <cellStyle name="Note 4 12" xfId="3177"/>
    <cellStyle name="Note 4 2" xfId="3178"/>
    <cellStyle name="Note 4 3" xfId="3179"/>
    <cellStyle name="Note 4 4" xfId="3180"/>
    <cellStyle name="Note 4 5" xfId="3181"/>
    <cellStyle name="Note 4 6" xfId="3182"/>
    <cellStyle name="Note 4 7" xfId="3183"/>
    <cellStyle name="Note 4 8" xfId="3184"/>
    <cellStyle name="Note 4 9" xfId="3185"/>
    <cellStyle name="Note 5" xfId="3186"/>
    <cellStyle name="Note 5 10" xfId="3187"/>
    <cellStyle name="Note 5 11" xfId="3188"/>
    <cellStyle name="Note 5 12" xfId="3189"/>
    <cellStyle name="Note 5 2" xfId="3190"/>
    <cellStyle name="Note 5 3" xfId="3191"/>
    <cellStyle name="Note 5 4" xfId="3192"/>
    <cellStyle name="Note 5 5" xfId="3193"/>
    <cellStyle name="Note 5 6" xfId="3194"/>
    <cellStyle name="Note 5 7" xfId="3195"/>
    <cellStyle name="Note 5 8" xfId="3196"/>
    <cellStyle name="Note 5 9" xfId="3197"/>
    <cellStyle name="Note 6" xfId="3198"/>
    <cellStyle name="Note 7" xfId="3199"/>
    <cellStyle name="Output 2" xfId="976"/>
    <cellStyle name="Output 2 10" xfId="3200"/>
    <cellStyle name="Output 2 11" xfId="3201"/>
    <cellStyle name="Output 2 12" xfId="3202"/>
    <cellStyle name="Output 2 13" xfId="3203"/>
    <cellStyle name="Output 2 14" xfId="3204"/>
    <cellStyle name="Output 2 15" xfId="3205"/>
    <cellStyle name="Output 2 16" xfId="3206"/>
    <cellStyle name="Output 2 17" xfId="3207"/>
    <cellStyle name="Output 2 18" xfId="3208"/>
    <cellStyle name="Output 2 19" xfId="3209"/>
    <cellStyle name="Output 2 2" xfId="977"/>
    <cellStyle name="Output 2 2 10" xfId="3210"/>
    <cellStyle name="Output 2 2 11" xfId="3211"/>
    <cellStyle name="Output 2 2 12" xfId="3212"/>
    <cellStyle name="Output 2 2 2" xfId="3213"/>
    <cellStyle name="Output 2 2 3" xfId="3214"/>
    <cellStyle name="Output 2 2 4" xfId="3215"/>
    <cellStyle name="Output 2 2 5" xfId="3216"/>
    <cellStyle name="Output 2 2 6" xfId="3217"/>
    <cellStyle name="Output 2 2 7" xfId="3218"/>
    <cellStyle name="Output 2 2 8" xfId="3219"/>
    <cellStyle name="Output 2 2 9" xfId="3220"/>
    <cellStyle name="Output 2 20" xfId="3221"/>
    <cellStyle name="Output 2 3" xfId="978"/>
    <cellStyle name="Output 2 3 10" xfId="3222"/>
    <cellStyle name="Output 2 3 11" xfId="3223"/>
    <cellStyle name="Output 2 3 12" xfId="3224"/>
    <cellStyle name="Output 2 3 2" xfId="3225"/>
    <cellStyle name="Output 2 3 3" xfId="3226"/>
    <cellStyle name="Output 2 3 4" xfId="3227"/>
    <cellStyle name="Output 2 3 5" xfId="3228"/>
    <cellStyle name="Output 2 3 6" xfId="3229"/>
    <cellStyle name="Output 2 3 7" xfId="3230"/>
    <cellStyle name="Output 2 3 8" xfId="3231"/>
    <cellStyle name="Output 2 3 9" xfId="3232"/>
    <cellStyle name="Output 2 4" xfId="979"/>
    <cellStyle name="Output 2 4 10" xfId="3233"/>
    <cellStyle name="Output 2 4 11" xfId="3234"/>
    <cellStyle name="Output 2 4 12" xfId="3235"/>
    <cellStyle name="Output 2 4 2" xfId="3236"/>
    <cellStyle name="Output 2 4 3" xfId="3237"/>
    <cellStyle name="Output 2 4 4" xfId="3238"/>
    <cellStyle name="Output 2 4 5" xfId="3239"/>
    <cellStyle name="Output 2 4 6" xfId="3240"/>
    <cellStyle name="Output 2 4 7" xfId="3241"/>
    <cellStyle name="Output 2 4 8" xfId="3242"/>
    <cellStyle name="Output 2 4 9" xfId="3243"/>
    <cellStyle name="Output 2 5" xfId="3244"/>
    <cellStyle name="Output 2 5 10" xfId="3245"/>
    <cellStyle name="Output 2 5 11" xfId="3246"/>
    <cellStyle name="Output 2 5 12" xfId="3247"/>
    <cellStyle name="Output 2 5 2" xfId="3248"/>
    <cellStyle name="Output 2 5 3" xfId="3249"/>
    <cellStyle name="Output 2 5 4" xfId="3250"/>
    <cellStyle name="Output 2 5 5" xfId="3251"/>
    <cellStyle name="Output 2 5 6" xfId="3252"/>
    <cellStyle name="Output 2 5 7" xfId="3253"/>
    <cellStyle name="Output 2 5 8" xfId="3254"/>
    <cellStyle name="Output 2 5 9" xfId="3255"/>
    <cellStyle name="Output 2 6" xfId="3256"/>
    <cellStyle name="Output 2 7" xfId="3257"/>
    <cellStyle name="Output 2 8" xfId="3258"/>
    <cellStyle name="Output 2 9" xfId="3259"/>
    <cellStyle name="Output 2_130000" xfId="3260"/>
    <cellStyle name="Output 3" xfId="3261"/>
    <cellStyle name="Output 3 10" xfId="3262"/>
    <cellStyle name="Output 3 11" xfId="3263"/>
    <cellStyle name="Output 3 12" xfId="3264"/>
    <cellStyle name="Output 3 2" xfId="3265"/>
    <cellStyle name="Output 3 3" xfId="3266"/>
    <cellStyle name="Output 3 4" xfId="3267"/>
    <cellStyle name="Output 3 5" xfId="3268"/>
    <cellStyle name="Output 3 6" xfId="3269"/>
    <cellStyle name="Output 3 7" xfId="3270"/>
    <cellStyle name="Output 3 8" xfId="3271"/>
    <cellStyle name="Output 3 9" xfId="3272"/>
    <cellStyle name="Output 4" xfId="3273"/>
    <cellStyle name="Output 4 10" xfId="3274"/>
    <cellStyle name="Output 4 11" xfId="3275"/>
    <cellStyle name="Output 4 12" xfId="3276"/>
    <cellStyle name="Output 4 2" xfId="3277"/>
    <cellStyle name="Output 4 3" xfId="3278"/>
    <cellStyle name="Output 4 4" xfId="3279"/>
    <cellStyle name="Output 4 5" xfId="3280"/>
    <cellStyle name="Output 4 6" xfId="3281"/>
    <cellStyle name="Output 4 7" xfId="3282"/>
    <cellStyle name="Output 4 8" xfId="3283"/>
    <cellStyle name="Output 4 9" xfId="3284"/>
    <cellStyle name="Output 5" xfId="3285"/>
    <cellStyle name="Output 5 10" xfId="3286"/>
    <cellStyle name="Output 5 11" xfId="3287"/>
    <cellStyle name="Output 5 12" xfId="3288"/>
    <cellStyle name="Output 5 2" xfId="3289"/>
    <cellStyle name="Output 5 3" xfId="3290"/>
    <cellStyle name="Output 5 4" xfId="3291"/>
    <cellStyle name="Output 5 5" xfId="3292"/>
    <cellStyle name="Output 5 6" xfId="3293"/>
    <cellStyle name="Output 5 7" xfId="3294"/>
    <cellStyle name="Output 5 8" xfId="3295"/>
    <cellStyle name="Output 5 9" xfId="3296"/>
    <cellStyle name="Output 6" xfId="3297"/>
    <cellStyle name="Output 7" xfId="3298"/>
    <cellStyle name="Percent [2]" xfId="3299"/>
    <cellStyle name="Percent 2" xfId="57"/>
    <cellStyle name="Percent 2 10" xfId="980"/>
    <cellStyle name="Percent 2 11" xfId="981"/>
    <cellStyle name="Percent 2 12" xfId="1023"/>
    <cellStyle name="Percent 2 2" xfId="982"/>
    <cellStyle name="Percent 2 3" xfId="983"/>
    <cellStyle name="Percent 2 4" xfId="984"/>
    <cellStyle name="Percent 2 5" xfId="985"/>
    <cellStyle name="Percent 2 6" xfId="986"/>
    <cellStyle name="Percent 2 7" xfId="987"/>
    <cellStyle name="Percent 2 8" xfId="988"/>
    <cellStyle name="Percent 2 9" xfId="989"/>
    <cellStyle name="Percent 3" xfId="990"/>
    <cellStyle name="Percent 3 2" xfId="3300"/>
    <cellStyle name="Percent 3 3" xfId="3301"/>
    <cellStyle name="Percent 3 4" xfId="3302"/>
    <cellStyle name="Percent 3 5" xfId="3303"/>
    <cellStyle name="Percent 3 6" xfId="3304"/>
    <cellStyle name="Percent 3 7" xfId="3305"/>
    <cellStyle name="Percent 3 8" xfId="3306"/>
    <cellStyle name="Percent 3 9" xfId="3307"/>
    <cellStyle name="Percent 4" xfId="991"/>
    <cellStyle name="Percent 4 2" xfId="3308"/>
    <cellStyle name="Percent 4 3" xfId="3309"/>
    <cellStyle name="Percent 4 4" xfId="3310"/>
    <cellStyle name="Percent 4 5" xfId="3311"/>
    <cellStyle name="Percent 4 6" xfId="3312"/>
    <cellStyle name="Percent 4 7" xfId="3313"/>
    <cellStyle name="Percent 5" xfId="3314"/>
    <cellStyle name="Percent 5 2" xfId="3315"/>
    <cellStyle name="Percent 5 2 10" xfId="3316"/>
    <cellStyle name="Percent 5 2 11" xfId="3317"/>
    <cellStyle name="Percent 5 2 12" xfId="3318"/>
    <cellStyle name="Percent 5 2 13" xfId="3319"/>
    <cellStyle name="Percent 5 2 2" xfId="3320"/>
    <cellStyle name="Percent 5 2 2 10" xfId="3321"/>
    <cellStyle name="Percent 5 2 2 11" xfId="3322"/>
    <cellStyle name="Percent 5 2 2 12" xfId="3323"/>
    <cellStyle name="Percent 5 2 2 2" xfId="3324"/>
    <cellStyle name="Percent 5 2 2 3" xfId="3325"/>
    <cellStyle name="Percent 5 2 2 4" xfId="3326"/>
    <cellStyle name="Percent 5 2 2 5" xfId="3327"/>
    <cellStyle name="Percent 5 2 2 6" xfId="3328"/>
    <cellStyle name="Percent 5 2 2 7" xfId="3329"/>
    <cellStyle name="Percent 5 2 2 8" xfId="3330"/>
    <cellStyle name="Percent 5 2 2 9" xfId="3331"/>
    <cellStyle name="Percent 5 2 3" xfId="3332"/>
    <cellStyle name="Percent 5 2 4" xfId="3333"/>
    <cellStyle name="Percent 5 2 5" xfId="3334"/>
    <cellStyle name="Percent 5 2 6" xfId="3335"/>
    <cellStyle name="Percent 5 2 7" xfId="3336"/>
    <cellStyle name="Percent 5 2 8" xfId="3337"/>
    <cellStyle name="Percent 5 2 9" xfId="3338"/>
    <cellStyle name="Percent 5 3" xfId="3339"/>
    <cellStyle name="Style 1" xfId="58"/>
    <cellStyle name="Style 2" xfId="59"/>
    <cellStyle name="Style 2 2" xfId="1024"/>
    <cellStyle name="Times New Roman" xfId="3340"/>
    <cellStyle name="Title 2" xfId="992"/>
    <cellStyle name="Title 2 2" xfId="3341"/>
    <cellStyle name="Title 2 2 2" xfId="3342"/>
    <cellStyle name="Title 2 3" xfId="3343"/>
    <cellStyle name="Title 2 4" xfId="3344"/>
    <cellStyle name="Title 2 5" xfId="3345"/>
    <cellStyle name="Title 2 6" xfId="3346"/>
    <cellStyle name="Title 3" xfId="3347"/>
    <cellStyle name="Title 4" xfId="3348"/>
    <cellStyle name="Title 5" xfId="3349"/>
    <cellStyle name="Title 6" xfId="3350"/>
    <cellStyle name="Total 2" xfId="993"/>
    <cellStyle name="Total 2 10" xfId="3351"/>
    <cellStyle name="Total 2 11" xfId="3352"/>
    <cellStyle name="Total 2 2" xfId="994"/>
    <cellStyle name="Total 2 2 2" xfId="3353"/>
    <cellStyle name="Total 2 2 3" xfId="3354"/>
    <cellStyle name="Total 2 3" xfId="995"/>
    <cellStyle name="Total 2 3 2" xfId="3355"/>
    <cellStyle name="Total 2 3 3" xfId="3356"/>
    <cellStyle name="Total 2 4" xfId="996"/>
    <cellStyle name="Total 2 4 2" xfId="3357"/>
    <cellStyle name="Total 2 4 3" xfId="3358"/>
    <cellStyle name="Total 2 5" xfId="3359"/>
    <cellStyle name="Total 2 5 2" xfId="3360"/>
    <cellStyle name="Total 2 5 3" xfId="3361"/>
    <cellStyle name="Total 2 6" xfId="3362"/>
    <cellStyle name="Total 2 7" xfId="3363"/>
    <cellStyle name="Total 2 8" xfId="3364"/>
    <cellStyle name="Total 2 9" xfId="3365"/>
    <cellStyle name="Total 3" xfId="3366"/>
    <cellStyle name="Total 3 2" xfId="3367"/>
    <cellStyle name="Total 3 3" xfId="3368"/>
    <cellStyle name="Total 4" xfId="3369"/>
    <cellStyle name="Total 4 2" xfId="3370"/>
    <cellStyle name="Total 4 3" xfId="3371"/>
    <cellStyle name="Total 5" xfId="3372"/>
    <cellStyle name="Total 5 2" xfId="3373"/>
    <cellStyle name="Total 5 3" xfId="3374"/>
    <cellStyle name="Total 6" xfId="3375"/>
    <cellStyle name="Total 7" xfId="3376"/>
    <cellStyle name="Tusental (0)_pldt" xfId="3377"/>
    <cellStyle name="Tusental_pldt" xfId="3378"/>
    <cellStyle name="Valuta (0)_pldt" xfId="3379"/>
    <cellStyle name="Valuta_pldt" xfId="3380"/>
    <cellStyle name="Warning Text 2" xfId="997"/>
    <cellStyle name="Warning Text 2 2" xfId="3381"/>
    <cellStyle name="Warning Text 2 3" xfId="3382"/>
    <cellStyle name="Warning Text 2 4" xfId="3383"/>
    <cellStyle name="Warning Text 2 5" xfId="3384"/>
    <cellStyle name="Warning Text 3" xfId="3385"/>
    <cellStyle name="Warning Text 4" xfId="3386"/>
    <cellStyle name="Warning Text 5" xfId="3387"/>
    <cellStyle name="㼿_x000c_" xfId="998"/>
    <cellStyle name="㼿㼿㽃" xfId="999"/>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externalLink" Target="externalLinks/externalLink9.xml"/><Relationship Id="rId18" Type="http://schemas.openxmlformats.org/officeDocument/2006/relationships/externalLink" Target="externalLinks/externalLink14.xml"/><Relationship Id="rId26" Type="http://schemas.openxmlformats.org/officeDocument/2006/relationships/externalLink" Target="externalLinks/externalLink22.xml"/><Relationship Id="rId39" Type="http://schemas.openxmlformats.org/officeDocument/2006/relationships/externalLink" Target="externalLinks/externalLink35.xml"/><Relationship Id="rId21" Type="http://schemas.openxmlformats.org/officeDocument/2006/relationships/externalLink" Target="externalLinks/externalLink17.xml"/><Relationship Id="rId34" Type="http://schemas.openxmlformats.org/officeDocument/2006/relationships/externalLink" Target="externalLinks/externalLink30.xml"/><Relationship Id="rId42" Type="http://schemas.openxmlformats.org/officeDocument/2006/relationships/externalLink" Target="externalLinks/externalLink38.xml"/><Relationship Id="rId47" Type="http://schemas.openxmlformats.org/officeDocument/2006/relationships/externalLink" Target="externalLinks/externalLink43.xml"/><Relationship Id="rId50" Type="http://schemas.openxmlformats.org/officeDocument/2006/relationships/externalLink" Target="externalLinks/externalLink46.xml"/><Relationship Id="rId55" Type="http://schemas.openxmlformats.org/officeDocument/2006/relationships/externalLink" Target="externalLinks/externalLink51.xml"/><Relationship Id="rId63" Type="http://schemas.openxmlformats.org/officeDocument/2006/relationships/externalLink" Target="externalLinks/externalLink59.xml"/><Relationship Id="rId68" Type="http://schemas.openxmlformats.org/officeDocument/2006/relationships/externalLink" Target="externalLinks/externalLink64.xml"/><Relationship Id="rId76" Type="http://schemas.openxmlformats.org/officeDocument/2006/relationships/externalLink" Target="externalLinks/externalLink72.xml"/><Relationship Id="rId84" Type="http://schemas.openxmlformats.org/officeDocument/2006/relationships/externalLink" Target="externalLinks/externalLink80.xml"/><Relationship Id="rId7" Type="http://schemas.openxmlformats.org/officeDocument/2006/relationships/externalLink" Target="externalLinks/externalLink3.xml"/><Relationship Id="rId71" Type="http://schemas.openxmlformats.org/officeDocument/2006/relationships/externalLink" Target="externalLinks/externalLink67.xml"/><Relationship Id="rId2" Type="http://schemas.openxmlformats.org/officeDocument/2006/relationships/worksheet" Target="worksheets/sheet2.xml"/><Relationship Id="rId16" Type="http://schemas.openxmlformats.org/officeDocument/2006/relationships/externalLink" Target="externalLinks/externalLink12.xml"/><Relationship Id="rId29" Type="http://schemas.openxmlformats.org/officeDocument/2006/relationships/externalLink" Target="externalLinks/externalLink25.xml"/><Relationship Id="rId11" Type="http://schemas.openxmlformats.org/officeDocument/2006/relationships/externalLink" Target="externalLinks/externalLink7.xml"/><Relationship Id="rId24" Type="http://schemas.openxmlformats.org/officeDocument/2006/relationships/externalLink" Target="externalLinks/externalLink20.xml"/><Relationship Id="rId32" Type="http://schemas.openxmlformats.org/officeDocument/2006/relationships/externalLink" Target="externalLinks/externalLink28.xml"/><Relationship Id="rId37" Type="http://schemas.openxmlformats.org/officeDocument/2006/relationships/externalLink" Target="externalLinks/externalLink33.xml"/><Relationship Id="rId40" Type="http://schemas.openxmlformats.org/officeDocument/2006/relationships/externalLink" Target="externalLinks/externalLink36.xml"/><Relationship Id="rId45" Type="http://schemas.openxmlformats.org/officeDocument/2006/relationships/externalLink" Target="externalLinks/externalLink41.xml"/><Relationship Id="rId53" Type="http://schemas.openxmlformats.org/officeDocument/2006/relationships/externalLink" Target="externalLinks/externalLink49.xml"/><Relationship Id="rId58" Type="http://schemas.openxmlformats.org/officeDocument/2006/relationships/externalLink" Target="externalLinks/externalLink54.xml"/><Relationship Id="rId66" Type="http://schemas.openxmlformats.org/officeDocument/2006/relationships/externalLink" Target="externalLinks/externalLink62.xml"/><Relationship Id="rId74" Type="http://schemas.openxmlformats.org/officeDocument/2006/relationships/externalLink" Target="externalLinks/externalLink70.xml"/><Relationship Id="rId79" Type="http://schemas.openxmlformats.org/officeDocument/2006/relationships/externalLink" Target="externalLinks/externalLink75.xml"/><Relationship Id="rId87" Type="http://schemas.openxmlformats.org/officeDocument/2006/relationships/sharedStrings" Target="sharedStrings.xml"/><Relationship Id="rId5" Type="http://schemas.openxmlformats.org/officeDocument/2006/relationships/externalLink" Target="externalLinks/externalLink1.xml"/><Relationship Id="rId61" Type="http://schemas.openxmlformats.org/officeDocument/2006/relationships/externalLink" Target="externalLinks/externalLink57.xml"/><Relationship Id="rId82" Type="http://schemas.openxmlformats.org/officeDocument/2006/relationships/externalLink" Target="externalLinks/externalLink78.xml"/><Relationship Id="rId19" Type="http://schemas.openxmlformats.org/officeDocument/2006/relationships/externalLink" Target="externalLinks/externalLink15.xml"/><Relationship Id="rId4" Type="http://schemas.openxmlformats.org/officeDocument/2006/relationships/worksheet" Target="worksheets/sheet4.xml"/><Relationship Id="rId9" Type="http://schemas.openxmlformats.org/officeDocument/2006/relationships/externalLink" Target="externalLinks/externalLink5.xml"/><Relationship Id="rId14" Type="http://schemas.openxmlformats.org/officeDocument/2006/relationships/externalLink" Target="externalLinks/externalLink10.xml"/><Relationship Id="rId22" Type="http://schemas.openxmlformats.org/officeDocument/2006/relationships/externalLink" Target="externalLinks/externalLink18.xml"/><Relationship Id="rId27" Type="http://schemas.openxmlformats.org/officeDocument/2006/relationships/externalLink" Target="externalLinks/externalLink23.xml"/><Relationship Id="rId30" Type="http://schemas.openxmlformats.org/officeDocument/2006/relationships/externalLink" Target="externalLinks/externalLink26.xml"/><Relationship Id="rId35" Type="http://schemas.openxmlformats.org/officeDocument/2006/relationships/externalLink" Target="externalLinks/externalLink31.xml"/><Relationship Id="rId43" Type="http://schemas.openxmlformats.org/officeDocument/2006/relationships/externalLink" Target="externalLinks/externalLink39.xml"/><Relationship Id="rId48" Type="http://schemas.openxmlformats.org/officeDocument/2006/relationships/externalLink" Target="externalLinks/externalLink44.xml"/><Relationship Id="rId56" Type="http://schemas.openxmlformats.org/officeDocument/2006/relationships/externalLink" Target="externalLinks/externalLink52.xml"/><Relationship Id="rId64" Type="http://schemas.openxmlformats.org/officeDocument/2006/relationships/externalLink" Target="externalLinks/externalLink60.xml"/><Relationship Id="rId69" Type="http://schemas.openxmlformats.org/officeDocument/2006/relationships/externalLink" Target="externalLinks/externalLink65.xml"/><Relationship Id="rId77" Type="http://schemas.openxmlformats.org/officeDocument/2006/relationships/externalLink" Target="externalLinks/externalLink73.xml"/><Relationship Id="rId8" Type="http://schemas.openxmlformats.org/officeDocument/2006/relationships/externalLink" Target="externalLinks/externalLink4.xml"/><Relationship Id="rId51" Type="http://schemas.openxmlformats.org/officeDocument/2006/relationships/externalLink" Target="externalLinks/externalLink47.xml"/><Relationship Id="rId72" Type="http://schemas.openxmlformats.org/officeDocument/2006/relationships/externalLink" Target="externalLinks/externalLink68.xml"/><Relationship Id="rId80" Type="http://schemas.openxmlformats.org/officeDocument/2006/relationships/externalLink" Target="externalLinks/externalLink76.xml"/><Relationship Id="rId85" Type="http://schemas.openxmlformats.org/officeDocument/2006/relationships/theme" Target="theme/theme1.xml"/><Relationship Id="rId3" Type="http://schemas.openxmlformats.org/officeDocument/2006/relationships/worksheet" Target="worksheets/sheet3.xml"/><Relationship Id="rId12" Type="http://schemas.openxmlformats.org/officeDocument/2006/relationships/externalLink" Target="externalLinks/externalLink8.xml"/><Relationship Id="rId17" Type="http://schemas.openxmlformats.org/officeDocument/2006/relationships/externalLink" Target="externalLinks/externalLink13.xml"/><Relationship Id="rId25" Type="http://schemas.openxmlformats.org/officeDocument/2006/relationships/externalLink" Target="externalLinks/externalLink21.xml"/><Relationship Id="rId33" Type="http://schemas.openxmlformats.org/officeDocument/2006/relationships/externalLink" Target="externalLinks/externalLink29.xml"/><Relationship Id="rId38" Type="http://schemas.openxmlformats.org/officeDocument/2006/relationships/externalLink" Target="externalLinks/externalLink34.xml"/><Relationship Id="rId46" Type="http://schemas.openxmlformats.org/officeDocument/2006/relationships/externalLink" Target="externalLinks/externalLink42.xml"/><Relationship Id="rId59" Type="http://schemas.openxmlformats.org/officeDocument/2006/relationships/externalLink" Target="externalLinks/externalLink55.xml"/><Relationship Id="rId67" Type="http://schemas.openxmlformats.org/officeDocument/2006/relationships/externalLink" Target="externalLinks/externalLink63.xml"/><Relationship Id="rId20" Type="http://schemas.openxmlformats.org/officeDocument/2006/relationships/externalLink" Target="externalLinks/externalLink16.xml"/><Relationship Id="rId41" Type="http://schemas.openxmlformats.org/officeDocument/2006/relationships/externalLink" Target="externalLinks/externalLink37.xml"/><Relationship Id="rId54" Type="http://schemas.openxmlformats.org/officeDocument/2006/relationships/externalLink" Target="externalLinks/externalLink50.xml"/><Relationship Id="rId62" Type="http://schemas.openxmlformats.org/officeDocument/2006/relationships/externalLink" Target="externalLinks/externalLink58.xml"/><Relationship Id="rId70" Type="http://schemas.openxmlformats.org/officeDocument/2006/relationships/externalLink" Target="externalLinks/externalLink66.xml"/><Relationship Id="rId75" Type="http://schemas.openxmlformats.org/officeDocument/2006/relationships/externalLink" Target="externalLinks/externalLink71.xml"/><Relationship Id="rId83" Type="http://schemas.openxmlformats.org/officeDocument/2006/relationships/externalLink" Target="externalLinks/externalLink79.xml"/><Relationship Id="rId88"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externalLink" Target="externalLinks/externalLink2.xml"/><Relationship Id="rId15" Type="http://schemas.openxmlformats.org/officeDocument/2006/relationships/externalLink" Target="externalLinks/externalLink11.xml"/><Relationship Id="rId23" Type="http://schemas.openxmlformats.org/officeDocument/2006/relationships/externalLink" Target="externalLinks/externalLink19.xml"/><Relationship Id="rId28" Type="http://schemas.openxmlformats.org/officeDocument/2006/relationships/externalLink" Target="externalLinks/externalLink24.xml"/><Relationship Id="rId36" Type="http://schemas.openxmlformats.org/officeDocument/2006/relationships/externalLink" Target="externalLinks/externalLink32.xml"/><Relationship Id="rId49" Type="http://schemas.openxmlformats.org/officeDocument/2006/relationships/externalLink" Target="externalLinks/externalLink45.xml"/><Relationship Id="rId57" Type="http://schemas.openxmlformats.org/officeDocument/2006/relationships/externalLink" Target="externalLinks/externalLink53.xml"/><Relationship Id="rId10" Type="http://schemas.openxmlformats.org/officeDocument/2006/relationships/externalLink" Target="externalLinks/externalLink6.xml"/><Relationship Id="rId31" Type="http://schemas.openxmlformats.org/officeDocument/2006/relationships/externalLink" Target="externalLinks/externalLink27.xml"/><Relationship Id="rId44" Type="http://schemas.openxmlformats.org/officeDocument/2006/relationships/externalLink" Target="externalLinks/externalLink40.xml"/><Relationship Id="rId52" Type="http://schemas.openxmlformats.org/officeDocument/2006/relationships/externalLink" Target="externalLinks/externalLink48.xml"/><Relationship Id="rId60" Type="http://schemas.openxmlformats.org/officeDocument/2006/relationships/externalLink" Target="externalLinks/externalLink56.xml"/><Relationship Id="rId65" Type="http://schemas.openxmlformats.org/officeDocument/2006/relationships/externalLink" Target="externalLinks/externalLink61.xml"/><Relationship Id="rId73" Type="http://schemas.openxmlformats.org/officeDocument/2006/relationships/externalLink" Target="externalLinks/externalLink69.xml"/><Relationship Id="rId78" Type="http://schemas.openxmlformats.org/officeDocument/2006/relationships/externalLink" Target="externalLinks/externalLink74.xml"/><Relationship Id="rId81" Type="http://schemas.openxmlformats.org/officeDocument/2006/relationships/externalLink" Target="externalLinks/externalLink77.xml"/><Relationship Id="rId86"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4</xdr:col>
      <xdr:colOff>381000</xdr:colOff>
      <xdr:row>7</xdr:row>
      <xdr:rowOff>38100</xdr:rowOff>
    </xdr:from>
    <xdr:to>
      <xdr:col>7</xdr:col>
      <xdr:colOff>371475</xdr:colOff>
      <xdr:row>16</xdr:row>
      <xdr:rowOff>152400</xdr:rowOff>
    </xdr:to>
    <xdr:pic>
      <xdr:nvPicPr>
        <xdr:cNvPr id="3161" name="Picture 129" descr="I:\pirama0305\lemp.jpg">
          <a:extLst>
            <a:ext uri="{FF2B5EF4-FFF2-40B4-BE49-F238E27FC236}">
              <a16:creationId xmlns:a16="http://schemas.microsoft.com/office/drawing/2014/main" xmlns="" id="{00000000-0008-0000-0000-0000590C0000}"/>
            </a:ext>
          </a:extLst>
        </xdr:cNvPr>
        <xdr:cNvPicPr>
          <a:picLocks noChangeAspect="1" noChangeArrowheads="1"/>
        </xdr:cNvPicPr>
      </xdr:nvPicPr>
      <xdr:blipFill>
        <a:blip xmlns:r="http://schemas.openxmlformats.org/officeDocument/2006/relationships" r:embed="rId1">
          <a:grayscl/>
          <a:biLevel thresh="50000"/>
        </a:blip>
        <a:srcRect/>
        <a:stretch>
          <a:fillRect/>
        </a:stretch>
      </xdr:blipFill>
      <xdr:spPr bwMode="auto">
        <a:xfrm>
          <a:off x="2819400" y="1733550"/>
          <a:ext cx="1819275" cy="1781175"/>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oneCellAnchor>
    <xdr:from>
      <xdr:col>1</xdr:col>
      <xdr:colOff>0</xdr:colOff>
      <xdr:row>187</xdr:row>
      <xdr:rowOff>0</xdr:rowOff>
    </xdr:from>
    <xdr:ext cx="184731" cy="264560"/>
    <xdr:sp macro="" textlink="">
      <xdr:nvSpPr>
        <xdr:cNvPr id="2" name="TextBox 1">
          <a:extLst>
            <a:ext uri="{FF2B5EF4-FFF2-40B4-BE49-F238E27FC236}">
              <a16:creationId xmlns:a16="http://schemas.microsoft.com/office/drawing/2014/main" xmlns="" id="{00000000-0008-0000-0300-000002000000}"/>
            </a:ext>
          </a:extLst>
        </xdr:cNvPr>
        <xdr:cNvSpPr txBox="1"/>
      </xdr:nvSpPr>
      <xdr:spPr>
        <a:xfrm>
          <a:off x="533400" y="1060513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pPr algn="ctr"/>
          <a:endParaRPr lang="en-US" sz="1100"/>
        </a:p>
      </xdr:txBody>
    </xdr:sp>
    <xdr:clientData/>
  </xdr:oneCellAnchor>
  <xdr:oneCellAnchor>
    <xdr:from>
      <xdr:col>2</xdr:col>
      <xdr:colOff>701581</xdr:colOff>
      <xdr:row>187</xdr:row>
      <xdr:rowOff>0</xdr:rowOff>
    </xdr:from>
    <xdr:ext cx="184731" cy="264560"/>
    <xdr:sp macro="" textlink="">
      <xdr:nvSpPr>
        <xdr:cNvPr id="3" name="TextBox 2">
          <a:extLst>
            <a:ext uri="{FF2B5EF4-FFF2-40B4-BE49-F238E27FC236}">
              <a16:creationId xmlns:a16="http://schemas.microsoft.com/office/drawing/2014/main" xmlns="" id="{00000000-0008-0000-0300-000003000000}"/>
            </a:ext>
          </a:extLst>
        </xdr:cNvPr>
        <xdr:cNvSpPr txBox="1"/>
      </xdr:nvSpPr>
      <xdr:spPr>
        <a:xfrm>
          <a:off x="3863881" y="1060513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pPr algn="ctr"/>
          <a:endParaRPr lang="en-US" sz="1100"/>
        </a:p>
      </xdr:txBody>
    </xdr:sp>
    <xdr:clientData/>
  </xdr:oneCellAnchor>
  <xdr:oneCellAnchor>
    <xdr:from>
      <xdr:col>1</xdr:col>
      <xdr:colOff>1921873</xdr:colOff>
      <xdr:row>187</xdr:row>
      <xdr:rowOff>0</xdr:rowOff>
    </xdr:from>
    <xdr:ext cx="184730" cy="264560"/>
    <xdr:sp macro="" textlink="">
      <xdr:nvSpPr>
        <xdr:cNvPr id="4" name="TextBox 3">
          <a:extLst>
            <a:ext uri="{FF2B5EF4-FFF2-40B4-BE49-F238E27FC236}">
              <a16:creationId xmlns:a16="http://schemas.microsoft.com/office/drawing/2014/main" xmlns="" id="{00000000-0008-0000-0300-000004000000}"/>
            </a:ext>
          </a:extLst>
        </xdr:cNvPr>
        <xdr:cNvSpPr txBox="1"/>
      </xdr:nvSpPr>
      <xdr:spPr>
        <a:xfrm>
          <a:off x="2455273" y="106051350"/>
          <a:ext cx="184730"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pPr algn="ctr"/>
          <a:endParaRPr lang="en-US" sz="1100"/>
        </a:p>
      </xdr:txBody>
    </xdr:sp>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I:\Raja%20DPR%20SOR%202016-17%20final\Rajapalayam\SR%207-1-16\spiral%20stair_16MSTAG%20VNR.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H:\PALANI%200705\THENI%20WSIS%2020.11.2012%20FINAL\6.70LL%20CLEAR%20WATER%20SUMP20.11.2012.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Cesr10-pc\d\VELLAKOIL%20REVISED%20AS%20-15.7.2011\UnderGround%20Tanks.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H:\PALANI%200705\VELLAKOIL%20REVISED%20AS%20-15.7.2011\UnderGround%20Tanks.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160;/RWS%20NGT/BA/BK-JL-2013-14(Rx).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Node16\d\Documents%20and%20Settings\TWAD\Desktop\ARIYALUR%20UGSS\CEI\PROJECTS\210609\Pudukottai\B.O.Q%20(Revised%20on%202-05-07)\Pakage%20-%201\package-1\Data%202004%20-%202005%20(TWAD)08-11.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Hp2\d%20(d)\AE%20D3\Bannari%20TS%20on%2015.2.2012\70000%20lit%20cap-.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H:\DO%20I%20CW%2021.05.2022\d2cw%2005.05.19\SDO%201\Thenkara%20Sothuparai\Bidboq\d2cw%2005.05.19\SDO%201\Palani%20Devasthanam\Comparative\dESKTOP\SRI\Palani%20Devasthanam\PALANI%20TO%20CE\ESTIMATE\SUMP\Sump%20of210000.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H:\DO%20I%20CW%2021.05.2022\d2cw%2005.05.19\SDO%201\Thenkara%20Sothuparai\Bidboq\d2cw%2005.05.19\SDO%201\Palani%20Devasthanam\Comparative\dESKTOP\SRI\Palani%20Devasthanam\PALANI%20TO%20CE\ESTIMATE\SUMP\Sump%20of125000.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System1\hcl%20(e)\Specif.report\building-p\Rural%20Library%20Building.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H:\DO%20I%20CW%2021.05.2022\d2cw%2005.05.19\SDO%201\Thenkara%20Sothuparai\Bidboq\d2cw%2005.05.19\SDO%201\Palani%20Devasthanam\Comparative\dESKTOP\SRI\Palani%20Devasthanam\PALANI%20TO%20CE\ESTIMATE\SUMP\Sump%20of1000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pt1\E\Documents%20and%20Settings\Administrator\Desktop\DATA%202005-2006.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file:///\\System\HCL%20(E)\Documents%20and%20Settings\user\Desktop\08-09%20sekar%20excel%20files\08-09%20Librarary\Paramathi\NAMAKKAL\Samayasangili%20Library.xls"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file:///H:\DO%20I%20CW%2021.05.2022\d2cw%2005.05.19\SDO%201\Thenkara%20Sothuparai\Bidboq\d2cw%2005.05.19\SDO%201\Palani%20Devasthanam\Comparative\dESKTOP\SRI\Palani%20Devasthanam\PALANI%20TO%20CE\Sump%20Palani\7.05%20LL.xls"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file:///\\System2\HCL%20(E)\2010-2011%20Files\MP\MP%202\Rural%20Library%20Building.xls"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file:///\\System2\e\2008%20-%20%2009\A%20G%20A%20M%20T%20-08-09%20=%20%20Estimate\Library%20Building\Samayasangili%20Library.xls" TargetMode="External"/></Relationships>
</file>

<file path=xl/externalLinks/_rels/externalLink24.xml.rels><?xml version="1.0" encoding="UTF-8" standalone="yes"?>
<Relationships xmlns="http://schemas.openxmlformats.org/package/2006/relationships"><Relationship Id="rId1" Type="http://schemas.openxmlformats.org/officeDocument/2006/relationships/externalLinkPath" Target="file:///\\Cesr10\dk\TWAD\VEERAPANDI\VEERAPANDI%2020%206%202012\sump%20of%2040000%20lit_18122010.xls" TargetMode="External"/></Relationships>
</file>

<file path=xl/externalLinks/_rels/externalLink25.xml.rels><?xml version="1.0" encoding="UTF-8" standalone="yes"?>
<Relationships xmlns="http://schemas.openxmlformats.org/package/2006/relationships"><Relationship Id="rId1" Type="http://schemas.openxmlformats.org/officeDocument/2006/relationships/externalLinkPath" Target="file:///H:\DO%20I%20CW%2021.05.2022\d2cw%2005.05.19\SDO%201\Thenkara%20Sothuparai\Bidboq\Documents%20and%20Settings\Administrator\Desktop\CHANDA-New\Misc\Shankarram\THIRUVANNAMALAI\Valve%20Chambers_21.11.2016\BFV_4.5m%20x%203.3m_DE_EST.xls" TargetMode="External"/></Relationships>
</file>

<file path=xl/externalLinks/_rels/externalLink26.xml.rels><?xml version="1.0" encoding="UTF-8" standalone="yes"?>
<Relationships xmlns="http://schemas.openxmlformats.org/package/2006/relationships"><Relationship Id="rId1" Type="http://schemas.openxmlformats.org/officeDocument/2006/relationships/externalLinkPath" Target="file:///I:\UnderGround%20Tanks.xls" TargetMode="External"/></Relationships>
</file>

<file path=xl/externalLinks/_rels/externalLink27.xml.rels><?xml version="1.0" encoding="UTF-8" standalone="yes"?>
<Relationships xmlns="http://schemas.openxmlformats.org/package/2006/relationships"><Relationship Id="rId1" Type="http://schemas.openxmlformats.org/officeDocument/2006/relationships/externalLinkPath" Target="file:///H:\DO%20I%20CW%2021.05.2022\d2cw%2005.05.19\SDO%201\Thenkara%20Sothuparai\Bidboq\Documents%20and%20Settings\Administrator\Desktop\CHANDA-New\Misc\Shankarram\THIRUVANNAMALAI\Valve%20Chambers_21.11.2016\SCV_2.3m%20x%202.60m_DE_EST.xls" TargetMode="External"/></Relationships>
</file>

<file path=xl/externalLinks/_rels/externalLink28.xml.rels><?xml version="1.0" encoding="UTF-8" standalone="yes"?>
<Relationships xmlns="http://schemas.openxmlformats.org/package/2006/relationships"><Relationship Id="rId1" Type="http://schemas.openxmlformats.org/officeDocument/2006/relationships/externalLinkPath" Target="file:///\\Cesr10-pc\d\Documents%20and%20Settings\CESR\Desktop\VIRUDHUNAGAR%20SUMP%20upto%203.95LL\SUMP%20OF%203.90LL.xls" TargetMode="External"/></Relationships>
</file>

<file path=xl/externalLinks/_rels/externalLink29.xml.rels><?xml version="1.0" encoding="UTF-8" standalone="yes"?>
<Relationships xmlns="http://schemas.openxmlformats.org/package/2006/relationships"><Relationship Id="rId1" Type="http://schemas.openxmlformats.org/officeDocument/2006/relationships/externalLinkPath" Target="file:///H:\DO%20I%20CW%2021.05.2022\d2cw%2005.05.19\SDO%201\Thenkara%20Sothuparai\Bidboq\Documents%20and%20Settings\Administrator\Desktop\CHANDA-New\TWAD\THIRUVANNAMALAI\Pipeline\BPS-1%20TO%20BPS-2%20REACH%20C\BFV_4.5m%20x%203.3m_DE_EST.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User\d\BACKUP\Mettur\METTUR%20WS_FINAL%20REPORT_170307\DATA%202005-2006.xls" TargetMode="External"/></Relationships>
</file>

<file path=xl/externalLinks/_rels/externalLink30.xml.rels><?xml version="1.0" encoding="UTF-8" standalone="yes"?>
<Relationships xmlns="http://schemas.openxmlformats.org/package/2006/relationships"><Relationship Id="rId1" Type="http://schemas.openxmlformats.org/officeDocument/2006/relationships/externalLinkPath" Target="file:///\\Cesr71\sch%20of%20rate%20for%2013-14%20backup\SR%20CALCULATOR13-14%20correct\SR%20calculator%2013-14\1.copy%20CS%20HD%20Pumpset%20&amp;%20Accessories.13-14.xls" TargetMode="External"/></Relationships>
</file>

<file path=xl/externalLinks/_rels/externalLink31.xml.rels><?xml version="1.0" encoding="UTF-8" standalone="yes"?>
<Relationships xmlns="http://schemas.openxmlformats.org/package/2006/relationships"><Relationship Id="rId1" Type="http://schemas.openxmlformats.org/officeDocument/2006/relationships/externalLinkPath" Target="file:///\\Cesr71\e\pirama\SH%20RATE%202013-14%20Final%20107\SH%20RATE%202013-14%20Final%20107\print\4%20material.xls" TargetMode="External"/></Relationships>
</file>

<file path=xl/externalLinks/_rels/externalLink32.xml.rels><?xml version="1.0" encoding="UTF-8" standalone="yes"?>
<Relationships xmlns="http://schemas.openxmlformats.org/package/2006/relationships"><Relationship Id="rId1" Type="http://schemas.openxmlformats.org/officeDocument/2006/relationships/externalLinkPath" Target="file:///H:\DO%20I%20CW%2021.05.2022\d2cw%2005.05.19\SDO%201\Thenkara%20Sothuparai\Bidboq\Documents%20and%20Settings\Administrator\Desktop\CHANDA-New\Misc\Shankarram\THIRUVANNAMALAI\Valve%20Chambers_21.11.2016\AV_3m%20x%203m_DE_EST.xls" TargetMode="External"/></Relationships>
</file>

<file path=xl/externalLinks/_rels/externalLink33.xml.rels><?xml version="1.0" encoding="UTF-8" standalone="yes"?>
<Relationships xmlns="http://schemas.openxmlformats.org/package/2006/relationships"><Relationship Id="rId1" Type="http://schemas.openxmlformats.org/officeDocument/2006/relationships/externalLinkPath" Target="file:///\\78E435E9\10000-SUMP.xls" TargetMode="External"/></Relationships>
</file>

<file path=xl/externalLinks/_rels/externalLink34.xml.rels><?xml version="1.0" encoding="UTF-8" standalone="yes"?>
<Relationships xmlns="http://schemas.openxmlformats.org/package/2006/relationships"><Relationship Id="rId1" Type="http://schemas.openxmlformats.org/officeDocument/2006/relationships/externalLinkPath" Target="/Users/CE/Downloads/2.0%20LL.xls" TargetMode="External"/></Relationships>
</file>

<file path=xl/externalLinks/_rels/externalLink35.xml.rels><?xml version="1.0" encoding="UTF-8" standalone="yes"?>
<Relationships xmlns="http://schemas.openxmlformats.org/package/2006/relationships"><Relationship Id="rId1" Type="http://schemas.openxmlformats.org/officeDocument/2006/relationships/externalLinkPath" Target="file:///H:\DO%20I%20CW%2021.05.2022\d2cw%2005.05.19\SDO%201\Thenkara%20Sothuparai\Bidboq\Documents%20and%20Settings\Administrator\Desktop\CHANDA-New\AE%20D3\Bannari%20TS%20on%2015.2.2012\70000%20lit%20cap-.xls" TargetMode="External"/></Relationships>
</file>

<file path=xl/externalLinks/_rels/externalLink36.xml.rels><?xml version="1.0" encoding="UTF-8" standalone="yes"?>
<Relationships xmlns="http://schemas.openxmlformats.org/package/2006/relationships"><Relationship Id="rId1" Type="http://schemas.openxmlformats.org/officeDocument/2006/relationships/externalLinkPath" Target="file:///\\Cesr10\dk\Vadivel\Vadivel\JEEVA\jeeva\New%20Folder\REPLY\15%20Design%20of%20sump%20of%20500000%20lit%20cap%20-Sump%20cum%20Pumproom7.5M_%20M30_Head%20works%2002022011.xls" TargetMode="External"/></Relationships>
</file>

<file path=xl/externalLinks/_rels/externalLink37.xml.rels><?xml version="1.0" encoding="UTF-8" standalone="yes"?>
<Relationships xmlns="http://schemas.openxmlformats.org/package/2006/relationships"><Relationship Id="rId1" Type="http://schemas.openxmlformats.org/officeDocument/2006/relationships/externalLinkPath" Target="file:///\\9FB7D18B\Design%20of%20sump%20of%20500000%20lit%20cap%20-Sump%20cum%20Pumproom7.5M_%20M30_manavasi.xls" TargetMode="External"/></Relationships>
</file>

<file path=xl/externalLinks/_rels/externalLink38.xml.rels><?xml version="1.0" encoding="UTF-8" standalone="yes"?>
<Relationships xmlns="http://schemas.openxmlformats.org/package/2006/relationships"><Relationship Id="rId1" Type="http://schemas.openxmlformats.org/officeDocument/2006/relationships/externalLinkPath" Target="file:///H:\DO%20I%20CW%2021.05.2022\d2cw%2005.05.19\SDO%201\Thenkara%20Sothuparai\Bidboq\d\Users\DELL\Downloads\CS%20pumpset%20&amp;%20elect%20item%20FINAL_24072014\CS%20for%20item%202014-15_160614.xlsm" TargetMode="External"/></Relationships>
</file>

<file path=xl/externalLinks/_rels/externalLink39.xml.rels><?xml version="1.0" encoding="UTF-8" standalone="yes"?>
<Relationships xmlns="http://schemas.openxmlformats.org/package/2006/relationships"><Relationship Id="rId1" Type="http://schemas.openxmlformats.org/officeDocument/2006/relationships/externalLinkPath" Target="/RWS%20NGT/BILLS/03-2014/PENDING/MEMO%20-%20295%20QAH%20LS%20XXII%20Rx.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esr10-pc\d\Documents%20and%20Settings\COMPUTER\My%20Documents\Downloads\DOCUME~1\karthick\LOCALS~1\Temp\Temporary%20Directory%201%20for%20Unit%20Cost%20-%207%20Files.zip\NAMAKKAL\Samayasangili%20Library.xls" TargetMode="External"/></Relationships>
</file>

<file path=xl/externalLinks/_rels/externalLink40.xml.rels><?xml version="1.0" encoding="UTF-8" standalone="yes"?>
<Relationships xmlns="http://schemas.openxmlformats.org/package/2006/relationships"><Relationship Id="rId1" Type="http://schemas.openxmlformats.org/officeDocument/2006/relationships/externalLinkPath" Target="file:///\\Cesr71\sch%20of%20rate%20for%2013-14%20backup\SR%20CALCULATOR13-14%20correct\SR%20calculator%2013-14\copy%20of%20SCHEDULE%20OF%20RATE%202011-2012%20printed%20book\05_2%20%20Rate%20for%20materials%2011-12%203%20to7.0.xls" TargetMode="External"/></Relationships>
</file>

<file path=xl/externalLinks/_rels/externalLink41.xml.rels><?xml version="1.0" encoding="UTF-8" standalone="yes"?>
<Relationships xmlns="http://schemas.openxmlformats.org/package/2006/relationships"><Relationship Id="rId1" Type="http://schemas.openxmlformats.org/officeDocument/2006/relationships/externalLinkPath" Target="file:///I:\Design%20of%20SUMP-IS%203370-2009.xls" TargetMode="External"/></Relationships>
</file>

<file path=xl/externalLinks/_rels/externalLink42.xml.rels><?xml version="1.0" encoding="UTF-8" standalone="yes"?>
<Relationships xmlns="http://schemas.openxmlformats.org/package/2006/relationships"><Relationship Id="rId1" Type="http://schemas.openxmlformats.org/officeDocument/2006/relationships/externalLinkPath" Target="file:///\\Cesr71\sch%20of%20rate%20for%2013-14%20backup\SR%20CALCULATOR13-14%20correct\SR%20calculator%2013-14\CS%20for%20item12.2-21.xlsx" TargetMode="External"/></Relationships>
</file>

<file path=xl/externalLinks/_rels/externalLink43.xml.rels><?xml version="1.0" encoding="UTF-8" standalone="yes"?>
<Relationships xmlns="http://schemas.openxmlformats.org/package/2006/relationships"><Relationship Id="rId1" Type="http://schemas.openxmlformats.org/officeDocument/2006/relationships/externalLinkPath" Target="file:///\\Cesr71\e\sch%20of%20rate%20for%2013-14%20backup\SR%20CALCULATOR13-14%20correct\SR%20calculator%2013-14\SR%20ITEMS%20DATA%20SHEET.xls" TargetMode="External"/></Relationships>
</file>

<file path=xl/externalLinks/_rels/externalLink44.xml.rels><?xml version="1.0" encoding="UTF-8" standalone="yes"?>
<Relationships xmlns="http://schemas.openxmlformats.org/package/2006/relationships"><Relationship Id="rId1" Type="http://schemas.openxmlformats.org/officeDocument/2006/relationships/externalLinkPath" Target="file:///\\System2\e\UE%20ESTIMATE%2007%20-08\Rural%20Library%20Building%20Nallipalayami%20-%2007-08.xls" TargetMode="External"/></Relationships>
</file>

<file path=xl/externalLinks/_rels/externalLink45.xml.rels><?xml version="1.0" encoding="UTF-8" standalone="yes"?>
<Relationships xmlns="http://schemas.openxmlformats.org/package/2006/relationships"><Relationship Id="rId1" Type="http://schemas.openxmlformats.org/officeDocument/2006/relationships/externalLinkPath" Target="file:///I:\LT\LT-PERSONAL\RCC%20Designs\RCC%20Design-S%20N%20Sinha\Column%20Design%20SN%20Sinha.xls" TargetMode="External"/></Relationships>
</file>

<file path=xl/externalLinks/_rels/externalLink46.xml.rels><?xml version="1.0" encoding="UTF-8" standalone="yes"?>
<Relationships xmlns="http://schemas.openxmlformats.org/package/2006/relationships"><Relationship Id="rId1" Type="http://schemas.openxmlformats.org/officeDocument/2006/relationships/externalLinkPath" Target="file:///I:\LT\LT-TRG\LT-PERSONAL\DAYARATNAM\ColumnDesign.xls" TargetMode="External"/></Relationships>
</file>

<file path=xl/externalLinks/_rels/externalLink47.xml.rels><?xml version="1.0" encoding="UTF-8" standalone="yes"?>
<Relationships xmlns="http://schemas.openxmlformats.org/package/2006/relationships"><Relationship Id="rId1" Type="http://schemas.openxmlformats.org/officeDocument/2006/relationships/externalLinkPath" Target="file:///\\Cesr10-pc\d\Documents%20and%20Settings\COMPUTER\My%20Documents\Downloads\Documents%20and%20Settings\Administrator\Desktop\Pt%20Office%20Buiding%20Estimates\Panchayat_Office_Bldg%20Nagarkoodal.xls" TargetMode="External"/></Relationships>
</file>

<file path=xl/externalLinks/_rels/externalLink48.xml.rels><?xml version="1.0" encoding="UTF-8" standalone="yes"?>
<Relationships xmlns="http://schemas.openxmlformats.org/package/2006/relationships"><Relationship Id="rId1" Type="http://schemas.openxmlformats.org/officeDocument/2006/relationships/externalLinkPath" Target="file:///\\Cesr71\sch%20of%20rate%20for%2013-14%20backup\SR%20CALCULATOR13-14%20correct\SR%20calculator%2013-14\copy%20of%20SCHEDULE%20OF%20RATE%202011-2012%20printed%20book\05_4%20Rate%20for%20materials%2011-12%20%2011%2012.4.xls" TargetMode="External"/></Relationships>
</file>

<file path=xl/externalLinks/_rels/externalLink49.xml.rels><?xml version="1.0" encoding="UTF-8" standalone="yes"?>
<Relationships xmlns="http://schemas.openxmlformats.org/package/2006/relationships"><Relationship Id="rId1" Type="http://schemas.openxmlformats.org/officeDocument/2006/relationships/externalLinkPath" Target="file:///\\Cesr10-pc\d\Documents%20and%20Settings\COMPUTER\My%20Documents\Downloads\tender%20rbmrs%2013-14.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esr10-pc\d\baby%20friendly%20toilet%2024000.xls" TargetMode="External"/></Relationships>
</file>

<file path=xl/externalLinks/_rels/externalLink50.xml.rels><?xml version="1.0" encoding="UTF-8" standalone="yes"?>
<Relationships xmlns="http://schemas.openxmlformats.org/package/2006/relationships"><Relationship Id="rId1" Type="http://schemas.openxmlformats.org/officeDocument/2006/relationships/externalLinkPath" Target="file:///A:\Thrust%20block%202004-05-135.xls" TargetMode="External"/></Relationships>
</file>

<file path=xl/externalLinks/_rels/externalLink51.xml.rels><?xml version="1.0" encoding="UTF-8" standalone="yes"?>
<Relationships xmlns="http://schemas.openxmlformats.org/package/2006/relationships"><Relationship Id="rId1" Type="http://schemas.openxmlformats.org/officeDocument/2006/relationships/externalLinkPath" Target="file:///\\User3\c\project\SALEM\EXCELFIL\FINAL\237\veera-revised.xls" TargetMode="External"/></Relationships>
</file>

<file path=xl/externalLinks/_rels/externalLink52.xml.rels><?xml version="1.0" encoding="UTF-8" standalone="yes"?>
<Relationships xmlns="http://schemas.openxmlformats.org/package/2006/relationships"><Relationship Id="rId1" Type="http://schemas.openxmlformats.org/officeDocument/2006/relationships/externalLinkPath" Target="file:///\\Cesr10-pc\d\FILE\karthik\TO%20SEE%20ALL%20CORRECT\PETER%20SIR\2009-10\Roads%2009-10\F1%20-%20F8%20base.xls" TargetMode="External"/></Relationships>
</file>

<file path=xl/externalLinks/_rels/externalLink53.xml.rels><?xml version="1.0" encoding="UTF-8" standalone="yes"?>
<Relationships xmlns="http://schemas.openxmlformats.org/package/2006/relationships"><Relationship Id="rId1" Type="http://schemas.openxmlformats.org/officeDocument/2006/relationships/externalLinkPath" Target="file:///\\Cesr10-pc\d\FILE\karthik\TO%20SEE%20ALL%20CORRECT\PETER%20SIR\Sens\RIS%20-%20Block%20Panchayat\Kitchen%20shed--2009-2010.xls" TargetMode="External"/></Relationships>
</file>

<file path=xl/externalLinks/_rels/externalLink54.xml.rels><?xml version="1.0" encoding="UTF-8" standalone="yes"?>
<Relationships xmlns="http://schemas.openxmlformats.org/package/2006/relationships"><Relationship Id="rId1" Type="http://schemas.openxmlformats.org/officeDocument/2006/relationships/externalLinkPath" Target="file:///I:\A1\LT\LT-PERSONAL\DESIGNS\Design%20Aids\Flexure-DesignAids-Limit%20State.xls" TargetMode="External"/></Relationships>
</file>

<file path=xl/externalLinks/_rels/externalLink55.xml.rels><?xml version="1.0" encoding="UTF-8" standalone="yes"?>
<Relationships xmlns="http://schemas.openxmlformats.org/package/2006/relationships"><Relationship Id="rId1" Type="http://schemas.openxmlformats.org/officeDocument/2006/relationships/externalLinkPath" Target="file:///\\10.238.110.225\d\My%20Documents\Natarajan%20AE\SR2005-06\TWAD%20DATA--2006-07%20dt%2012.12.06.xls" TargetMode="External"/></Relationships>
</file>

<file path=xl/externalLinks/_rels/externalLink56.xml.rels><?xml version="1.0" encoding="UTF-8" standalone="yes"?>
<Relationships xmlns="http://schemas.openxmlformats.org/package/2006/relationships"><Relationship Id="rId1" Type="http://schemas.openxmlformats.org/officeDocument/2006/relationships/externalLinkPath" Target="file:///\\Cesr71\e\sch%20of%20rate%20for%2013-14%20backup\SR%20CALCULATOR13-14%20correct\SR%20calculator%2013-14\copy%20of%20SCHEDULE%20OF%20RATE%202011-2012%20printed%20book\05_1%20%20Rate%20for%20materials%2013-14%20%201-2.3.xls" TargetMode="External"/></Relationships>
</file>

<file path=xl/externalLinks/_rels/externalLink57.xml.rels><?xml version="1.0" encoding="UTF-8" standalone="yes"?>
<Relationships xmlns="http://schemas.openxmlformats.org/package/2006/relationships"><Relationship Id="rId1" Type="http://schemas.openxmlformats.org/officeDocument/2006/relationships/externalLinkPath" Target="file:///\\Cesr71\sch%20of%20rate%20for%2013-14%20backup\SR%20CALCULATOR13-14%20correct\SR%20calculator%2013-14\7.Rate%20for%20HT%20PVC%20cables.xls" TargetMode="External"/></Relationships>
</file>

<file path=xl/externalLinks/_rels/externalLink58.xml.rels><?xml version="1.0" encoding="UTF-8" standalone="yes"?>
<Relationships xmlns="http://schemas.openxmlformats.org/package/2006/relationships"><Relationship Id="rId1" Type="http://schemas.openxmlformats.org/officeDocument/2006/relationships/externalLinkPath" Target="file:///\\Kumar\c\Program%20Files\Ramdas\Ramdassystem\Tender\Other%20Tenders\TWAD\tanj\tanjore.xls" TargetMode="External"/></Relationships>
</file>

<file path=xl/externalLinks/_rels/externalLink59.xml.rels><?xml version="1.0" encoding="UTF-8" standalone="yes"?>
<Relationships xmlns="http://schemas.openxmlformats.org/package/2006/relationships"><Relationship Id="rId1" Type="http://schemas.openxmlformats.org/officeDocument/2006/relationships/externalLinkPath" Target="file:///\\System\HCL%20(E)\ALL%20Datas\library\Rural%20Library%20Building%20ordinary%20&amp;%20Difficult%20soil.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H:\PALANI%200705\Documents%20and%20Settings\COMPUTER\My%20Documents\Downloads\DOCUME~1\karthick\LOCALS~1\Temp\Temporary%20Directory%201%20for%20Unit%20Cost%20-%207%20Files.zip\NAMAKKAL\Samayasangili%20Library.xls" TargetMode="External"/></Relationships>
</file>

<file path=xl/externalLinks/_rels/externalLink60.xml.rels><?xml version="1.0" encoding="UTF-8" standalone="yes"?>
<Relationships xmlns="http://schemas.openxmlformats.org/package/2006/relationships"><Relationship Id="rId1" Type="http://schemas.openxmlformats.org/officeDocument/2006/relationships/externalLinkPath" Target="file:///\\Kilserver\upg\Theni_UGD\draft%20fianl%20report\Annexures\Lead_Theni.xls" TargetMode="External"/></Relationships>
</file>

<file path=xl/externalLinks/_rels/externalLink61.xml.rels><?xml version="1.0" encoding="UTF-8" standalone="yes"?>
<Relationships xmlns="http://schemas.openxmlformats.org/package/2006/relationships"><Relationship Id="rId1" Type="http://schemas.openxmlformats.org/officeDocument/2006/relationships/externalLinkPath" Target="file:///\\Spt1\E\Documents%20and%20Settings\Administrator\Desktop\centering%20data%20-2002.xls" TargetMode="External"/></Relationships>
</file>

<file path=xl/externalLinks/_rels/externalLink62.xml.rels><?xml version="1.0" encoding="UTF-8" standalone="yes"?>
<Relationships xmlns="http://schemas.openxmlformats.org/package/2006/relationships"><Relationship Id="rId1" Type="http://schemas.openxmlformats.org/officeDocument/2006/relationships/externalLinkPath" Target="file:///\\Twad\e\DOCUME~1\admin\LOCALS~1\Temp\Rar$DI01.281\AE%20D3\Bannari%20TS%20on%2015.2.2012\70000%20lit%20cap-.xls" TargetMode="External"/></Relationships>
</file>

<file path=xl/externalLinks/_rels/externalLink63.xml.rels><?xml version="1.0" encoding="UTF-8" standalone="yes"?>
<Relationships xmlns="http://schemas.openxmlformats.org/package/2006/relationships"><Relationship Id="rId1" Type="http://schemas.openxmlformats.org/officeDocument/2006/relationships/externalLinkPath" Target="file:///H:\DO%20I%20CW%2021.05.2022\d2cw%2005.05.19\SDO%201\Thenkara%20Sothuparai\Bidboq\e%20of%20cesr1\d2cw\SDO%201\53%20%20rural%20hab%20in%20Gujiliamparai\Guziliam%20Pack%20I\Bid%20&amp;%20BOQ\Documents%20and%20Settings\Admin\Desktop\10000-SUMP.xls" TargetMode="External"/></Relationships>
</file>

<file path=xl/externalLinks/_rels/externalLink64.xml.rels><?xml version="1.0" encoding="UTF-8" standalone="yes"?>
<Relationships xmlns="http://schemas.openxmlformats.org/package/2006/relationships"><Relationship Id="rId1" Type="http://schemas.openxmlformats.org/officeDocument/2006/relationships/externalLinkPath" Target="file:///\\System1\hcl%20(e)\12%20th%20Fin.%20BT%20Road\SAMIYARPATTI%20-%20ANNA%20NAGAR%20ROAD.xls" TargetMode="External"/></Relationships>
</file>

<file path=xl/externalLinks/_rels/externalLink65.xml.rels><?xml version="1.0" encoding="UTF-8" standalone="yes"?>
<Relationships xmlns="http://schemas.openxmlformats.org/package/2006/relationships"><Relationship Id="rId1" Type="http://schemas.openxmlformats.org/officeDocument/2006/relationships/externalLinkPath" Target="file:///I:\Sank-Rajp%20CWSS%20Latest%2007.04.2017\Package%20I\Brs\RAMJI\DATA7.xls" TargetMode="External"/></Relationships>
</file>

<file path=xl/externalLinks/_rels/externalLink66.xml.rels><?xml version="1.0" encoding="UTF-8" standalone="yes"?>
<Relationships xmlns="http://schemas.openxmlformats.org/package/2006/relationships"><Relationship Id="rId1" Type="http://schemas.openxmlformats.org/officeDocument/2006/relationships/externalLinkPath" Target="/Brs/RAMJI/DATA7.xls" TargetMode="External"/></Relationships>
</file>

<file path=xl/externalLinks/_rels/externalLink67.xml.rels><?xml version="1.0" encoding="UTF-8" standalone="yes"?>
<Relationships xmlns="http://schemas.openxmlformats.org/package/2006/relationships"><Relationship Id="rId1" Type="http://schemas.openxmlformats.org/officeDocument/2006/relationships/externalLinkPath" Target="file:///\\Cesr72\e\last\02%20Item\Melur%20Pack%20II_BOQ1of2.xls" TargetMode="External"/></Relationships>
</file>

<file path=xl/externalLinks/_rels/externalLink68.xml.rels><?xml version="1.0" encoding="UTF-8" standalone="yes"?>
<Relationships xmlns="http://schemas.openxmlformats.org/package/2006/relationships"><Relationship Id="rId1" Type="http://schemas.openxmlformats.org/officeDocument/2006/relationships/externalLinkPath" Target="file:///\\Hp2\d%20(d)\VELLAKOIL%20REVISED%20AS%20-15.7.2011\75000%20lit%20cap%20-.xls" TargetMode="External"/></Relationships>
</file>

<file path=xl/externalLinks/_rels/externalLink69.xml.rels><?xml version="1.0" encoding="UTF-8" standalone="yes"?>
<Relationships xmlns="http://schemas.openxmlformats.org/package/2006/relationships"><Relationship Id="rId1" Type="http://schemas.openxmlformats.org/officeDocument/2006/relationships/externalLinkPath" Target="file:///\\Pf-02\g\Moovanur%20&amp;%2044%20HABS%20DPR%2023.7.08\Pipe%20line%20Est_SR_07-08%20ORIGINAL.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I:\baby%20friendly%20toilet%2024000.xls" TargetMode="External"/></Relationships>
</file>

<file path=xl/externalLinks/_rels/externalLink70.xml.rels><?xml version="1.0" encoding="UTF-8" standalone="yes"?>
<Relationships xmlns="http://schemas.openxmlformats.org/package/2006/relationships"><Relationship Id="rId1" Type="http://schemas.openxmlformats.org/officeDocument/2006/relationships/externalLinkPath" Target="file:///\\Cesr44\f\VIRUDHUNAGAR\VIRUDHUNAGAR%20SUMP%20upto%203.95LL%20rev\Detailed%20Estimate\Design%20of%20sump%20of%20200000%20lit%20cap%20-Sump%20cum%20Pumproom-10.12.2004.xls" TargetMode="External"/></Relationships>
</file>

<file path=xl/externalLinks/_rels/externalLink71.xml.rels><?xml version="1.0" encoding="UTF-8" standalone="yes"?>
<Relationships xmlns="http://schemas.openxmlformats.org/package/2006/relationships"><Relationship Id="rId1" Type="http://schemas.openxmlformats.org/officeDocument/2006/relationships/externalLinkPath" Target="file:///H:\DO%20I%20CW%2021.05.2022\d2cw%2005.05.19\SDO%201\Thenkara%20Sothuparai\Bidboq\d\Users\DELL\Downloads\CS%20for%20HT%20PVC%20cables_12,12.1_270315.xlsx" TargetMode="External"/></Relationships>
</file>

<file path=xl/externalLinks/_rels/externalLink72.xml.rels><?xml version="1.0" encoding="UTF-8" standalone="yes"?>
<Relationships xmlns="http://schemas.openxmlformats.org/package/2006/relationships"><Relationship Id="rId1" Type="http://schemas.openxmlformats.org/officeDocument/2006/relationships/externalLinkPath" Target="file:///\\10.238.110.161\e%20of%20cesr6\d2cw\data\201516ten\pipe.xls" TargetMode="External"/></Relationships>
</file>

<file path=xl/externalLinks/_rels/externalLink73.xml.rels><?xml version="1.0" encoding="UTF-8" standalone="yes"?>
<Relationships xmlns="http://schemas.openxmlformats.org/package/2006/relationships"><Relationship Id="rId1" Type="http://schemas.openxmlformats.org/officeDocument/2006/relationships/externalLinkPath" Target="file:///\\Hp2\d%20(d)\VELLAKOIL%20REVISED%20AS%20-15.7.2011\UnderGround%20Tanks.xls" TargetMode="External"/></Relationships>
</file>

<file path=xl/externalLinks/_rels/externalLink74.xml.rels><?xml version="1.0" encoding="UTF-8" standalone="yes"?>
<Relationships xmlns="http://schemas.openxmlformats.org/package/2006/relationships"><Relationship Id="rId1" Type="http://schemas.openxmlformats.org/officeDocument/2006/relationships/externalLinkPath" Target="/Back%20up/IVRCL/THILAK/Manikandaraj/agreement/MUTHUPET-UNION/General%20Abstract(R).xls" TargetMode="External"/></Relationships>
</file>

<file path=xl/externalLinks/_rels/externalLink75.xml.rels><?xml version="1.0" encoding="UTF-8" standalone="yes"?>
<Relationships xmlns="http://schemas.openxmlformats.org/package/2006/relationships"><Relationship Id="rId1" Type="http://schemas.openxmlformats.org/officeDocument/2006/relationships/externalLinkPath" Target="file:///A:\Selvaraj\PipelineEstimate\Culvert_Sumpcon_2002_03.xls" TargetMode="External"/></Relationships>
</file>

<file path=xl/externalLinks/_rels/externalLink76.xml.rels><?xml version="1.0" encoding="UTF-8" standalone="yes"?>
<Relationships xmlns="http://schemas.openxmlformats.org/package/2006/relationships"><Relationship Id="rId1" Type="http://schemas.openxmlformats.org/officeDocument/2006/relationships/externalLinkPath" Target="file:///I:\A1\LT\LT-PERSONAL\DESIGNS\Design%20Aids\Flexure-DesignAids-Limit%20State-2.xls" TargetMode="External"/></Relationships>
</file>

<file path=xl/externalLinks/_rels/externalLink77.xml.rels><?xml version="1.0" encoding="UTF-8" standalone="yes"?>
<Relationships xmlns="http://schemas.openxmlformats.org/package/2006/relationships"><Relationship Id="rId1" Type="http://schemas.openxmlformats.org/officeDocument/2006/relationships/externalLinkPath" Target="file:///I:\Design%20of%20SUMP-NO%20Inside%20Column-IS%203370-2009.xls" TargetMode="External"/></Relationships>
</file>

<file path=xl/externalLinks/_rels/externalLink78.xml.rels><?xml version="1.0" encoding="UTF-8" standalone="yes"?>
<Relationships xmlns="http://schemas.openxmlformats.org/package/2006/relationships"><Relationship Id="rId1" Type="http://schemas.openxmlformats.org/officeDocument/2006/relationships/externalLinkPath" Target="file:///\\Cesr72\e\pirama\data1213\MSspl\MS%20specials_statement_8June10_MS.xls" TargetMode="External"/></Relationships>
</file>

<file path=xl/externalLinks/_rels/externalLink79.xml.rels><?xml version="1.0" encoding="UTF-8" standalone="yes"?>
<Relationships xmlns="http://schemas.openxmlformats.org/package/2006/relationships"><Relationship Id="rId1" Type="http://schemas.openxmlformats.org/officeDocument/2006/relationships/externalLinkPath" Target="file:///H:\DO%20I%20CW%2021.05.2022\d2cw%2005.05.19\SDO%201\Thenkara%20Sothuparai\Bidboq\Documents%20and%20Settings\Administrator\Local%20Settings\Temporary%20Internet%20Files\Content.IE5\IW81V684\DsnOfOHTs-10000to60000-ZONE2&amp;Zone3-7.5-New.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Cesr10-pc\d\Documents%20and%20Settings\COMPUTER\Desktop\1.70%20LL%2022072014.xls" TargetMode="External"/></Relationships>
</file>

<file path=xl/externalLinks/_rels/externalLink80.xml.rels><?xml version="1.0" encoding="UTF-8" standalone="yes"?>
<Relationships xmlns="http://schemas.openxmlformats.org/package/2006/relationships"><Relationship Id="rId1" Type="http://schemas.openxmlformats.org/officeDocument/2006/relationships/externalLinkPath" Target="file:///\\6B46FBAF\Draft%20DesignOfOHTs-5000-ZONE2&amp;Zone3-3m-020812.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H:\DO%20I%20CW%2021.05.2022\d2cw%2005.05.19\SDO%201\Thenkara%20Sothuparai\Bidboq\d2cw%2005.05.19\SDO%201\Palani%20Devasthanam\Comparative\dESKTOP\SRI\Palani%20Devasthanam\PALANI%20TO%20CE\ESTIMATE\SUMP\4.75%20LL%20.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Estimate&amp;bar"/>
      <sheetName val="RATE"/>
      <sheetName val="annexure for spiral stair case"/>
    </sheetNames>
    <sheetDataSet>
      <sheetData sheetId="0"/>
      <sheetData sheetId="1"/>
      <sheetData sheetId="2"/>
    </sheetDataSet>
  </externalBook>
</externalLink>
</file>

<file path=xl/externalLinks/externalLink10.xml><?xml version="1.0" encoding="utf-8"?>
<externalLink xmlns="http://schemas.openxmlformats.org/spreadsheetml/2006/main">
  <externalBook xmlns:r="http://schemas.openxmlformats.org/officeDocument/2006/relationships" r:id="rId1">
    <sheetNames>
      <sheetName val="INPUT"/>
      <sheetName val="TRIAL5"/>
      <sheetName val="drawing"/>
      <sheetName val="BAR"/>
      <sheetName val="Abstract"/>
    </sheetNames>
    <sheetDataSet>
      <sheetData sheetId="0">
        <row r="5">
          <cell r="B5">
            <v>670000</v>
          </cell>
        </row>
        <row r="7">
          <cell r="B7">
            <v>258.5</v>
          </cell>
        </row>
      </sheetData>
      <sheetData sheetId="1">
        <row r="77">
          <cell r="C77">
            <v>17</v>
          </cell>
        </row>
      </sheetData>
      <sheetData sheetId="2" refreshError="1"/>
      <sheetData sheetId="3"/>
      <sheetData sheetId="4" refreshError="1"/>
    </sheetDataSet>
  </externalBook>
</externalLink>
</file>

<file path=xl/externalLinks/externalLink11.xml><?xml version="1.0" encoding="utf-8"?>
<externalLink xmlns="http://schemas.openxmlformats.org/spreadsheetml/2006/main">
  <externalBook xmlns:r="http://schemas.openxmlformats.org/officeDocument/2006/relationships" r:id="rId1">
    <sheetNames>
      <sheetName val="Under ground  tanks"/>
      <sheetName val="Sheet1"/>
      <sheetName val="Rect Tanks"/>
      <sheetName val="IS 3370-DsnTable"/>
      <sheetName val="Dsn-Cir-Tank-3m"/>
      <sheetName val="Dsn-Cir-Tank-4m"/>
      <sheetName val="Side wall"/>
      <sheetName val="wall code"/>
      <sheetName val="Side wall dsn Formula"/>
      <sheetName val="RectTankCoeff"/>
      <sheetName val="SW Formula"/>
      <sheetName val="Sheet2"/>
    </sheetNames>
    <sheetDataSet>
      <sheetData sheetId="0"/>
      <sheetData sheetId="1"/>
      <sheetData sheetId="2"/>
      <sheetData sheetId="3"/>
      <sheetData sheetId="4"/>
      <sheetData sheetId="5"/>
      <sheetData sheetId="6"/>
      <sheetData sheetId="7"/>
      <sheetData sheetId="8">
        <row r="2">
          <cell r="I2" t="str">
            <v>s</v>
          </cell>
        </row>
        <row r="7">
          <cell r="I7">
            <v>3.4641016150000001</v>
          </cell>
        </row>
      </sheetData>
      <sheetData sheetId="9"/>
      <sheetData sheetId="10">
        <row r="1">
          <cell r="A1" t="str">
            <v xml:space="preserve">                     SIDE       WALL       DESIGN</v>
          </cell>
        </row>
      </sheetData>
      <sheetData sheetId="11" refreshError="1"/>
    </sheetDataSet>
  </externalBook>
</externalLink>
</file>

<file path=xl/externalLinks/externalLink12.xml><?xml version="1.0" encoding="utf-8"?>
<externalLink xmlns="http://schemas.openxmlformats.org/spreadsheetml/2006/main">
  <externalBook xmlns:r="http://schemas.openxmlformats.org/officeDocument/2006/relationships" r:id="rId1">
    <sheetNames>
      <sheetName val="Under ground  tanks"/>
      <sheetName val="Sheet1"/>
      <sheetName val="Rect Tanks"/>
      <sheetName val="IS 3370-DsnTable"/>
      <sheetName val="Dsn-Cir-Tank-3m"/>
      <sheetName val="Dsn-Cir-Tank-4m"/>
      <sheetName val="Side wall"/>
      <sheetName val="wall code"/>
      <sheetName val="Side wall dsn Formula"/>
      <sheetName val="RectTankCoeff"/>
      <sheetName val="SW Formula"/>
      <sheetName val="Sheet2"/>
    </sheetNames>
    <sheetDataSet>
      <sheetData sheetId="0"/>
      <sheetData sheetId="1"/>
      <sheetData sheetId="2"/>
      <sheetData sheetId="3"/>
      <sheetData sheetId="4"/>
      <sheetData sheetId="5"/>
      <sheetData sheetId="6"/>
      <sheetData sheetId="7"/>
      <sheetData sheetId="8">
        <row r="2">
          <cell r="I2" t="str">
            <v>s</v>
          </cell>
        </row>
        <row r="7">
          <cell r="I7">
            <v>3.4641016150000001</v>
          </cell>
        </row>
      </sheetData>
      <sheetData sheetId="9"/>
      <sheetData sheetId="10">
        <row r="1">
          <cell r="A1" t="str">
            <v xml:space="preserve">                     SIDE       WALL       DESIGN</v>
          </cell>
        </row>
      </sheetData>
      <sheetData sheetId="11" refreshError="1"/>
    </sheetDataSet>
  </externalBook>
</externalLink>
</file>

<file path=xl/externalLinks/externalLink13.xml><?xml version="1.0" encoding="utf-8"?>
<externalLink xmlns="http://schemas.openxmlformats.org/spreadsheetml/2006/main">
  <externalBook xmlns:r="http://schemas.openxmlformats.org/officeDocument/2006/relationships" r:id="rId1">
    <sheetNames>
      <sheetName val="GL JL (6)"/>
      <sheetName val="ADJ-3"/>
      <sheetName val="ADJ-2"/>
      <sheetName val="ADJ-1 "/>
      <sheetName val="JL TR - 11-13"/>
      <sheetName val="ADJ. (BK)"/>
      <sheetName val="ADJ. (BK) (2)"/>
      <sheetName val="ADJ. (INT BK)"/>
      <sheetName val="OD (4)"/>
      <sheetName val="GL JL (5)"/>
      <sheetName val="JL TR - 10-13"/>
      <sheetName val="OD (3)"/>
      <sheetName val="GL JL (4)"/>
      <sheetName val="JL TR - 09-13"/>
      <sheetName val="GL JL (3)"/>
      <sheetName val="OD (2)"/>
      <sheetName val="GL JL (2)"/>
      <sheetName val="JL TR - 08-13"/>
      <sheetName val="GL JL"/>
      <sheetName val="JL TR - 07-13"/>
      <sheetName val="OD"/>
      <sheetName val="JL TR - 06-13"/>
      <sheetName val="IMIS"/>
      <sheetName val="IMIS (2)"/>
      <sheetName val="IMIS (3)"/>
      <sheetName val="IMIS (4)"/>
      <sheetName val="HEAD AC"/>
      <sheetName val="ADVT. CHARGES"/>
      <sheetName val="MEMO"/>
      <sheetName val="SPL"/>
      <sheetName val="TNRWS"/>
      <sheetName val="PT. ADV-AE"/>
      <sheetName val="TY. ADV-AEE"/>
      <sheetName val="TY. ADV-AE"/>
      <sheetName val="FIRM"/>
      <sheetName val="FIRM (6)"/>
      <sheetName val="CCDU"/>
      <sheetName val="H-D"/>
      <sheetName val="TY. ADV (AHG)"/>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row r="7">
          <cell r="O7">
            <v>1</v>
          </cell>
          <cell r="P7">
            <v>5000</v>
          </cell>
          <cell r="V7">
            <v>5000</v>
          </cell>
          <cell r="AA7" t="str">
            <v>M/S COLOR TECHNOLOGY, NAGAPATTINAM</v>
          </cell>
          <cell r="AB7" t="str">
            <v>CWSS TO 295 QAH IN NAGAI DISTRICT</v>
          </cell>
          <cell r="AC7" t="str">
            <v xml:space="preserve"> engaging console operator - 1 No. for 08/2013 </v>
          </cell>
          <cell r="AE7">
            <v>102</v>
          </cell>
          <cell r="AF7" t="str">
            <v>F</v>
          </cell>
          <cell r="AG7" t="str">
            <v>10.09.2013</v>
          </cell>
        </row>
        <row r="8">
          <cell r="O8">
            <v>2</v>
          </cell>
          <cell r="P8">
            <v>24296</v>
          </cell>
          <cell r="Q8">
            <v>258</v>
          </cell>
          <cell r="V8">
            <v>24554</v>
          </cell>
          <cell r="W8">
            <v>19</v>
          </cell>
          <cell r="X8" t="str">
            <v>/2013-14</v>
          </cell>
          <cell r="Y8">
            <v>25</v>
          </cell>
          <cell r="Z8" t="str">
            <v>808 CP</v>
          </cell>
          <cell r="AA8" t="str">
            <v>S.RAMAKRISHNAN, VELIPALAYAM</v>
          </cell>
          <cell r="AB8" t="str">
            <v>IPP SCHEMES</v>
          </cell>
          <cell r="AC8" t="str">
            <v>Hire charges</v>
          </cell>
          <cell r="AD8" t="str">
            <v>LS II &amp; PART</v>
          </cell>
          <cell r="AE8">
            <v>101</v>
          </cell>
          <cell r="AF8" t="str">
            <v>F</v>
          </cell>
          <cell r="AG8" t="str">
            <v>12.09.2013</v>
          </cell>
        </row>
        <row r="9">
          <cell r="O9">
            <v>3</v>
          </cell>
          <cell r="P9">
            <v>206980</v>
          </cell>
          <cell r="Q9">
            <v>2102</v>
          </cell>
          <cell r="S9">
            <v>631</v>
          </cell>
          <cell r="T9">
            <v>500</v>
          </cell>
          <cell r="V9">
            <v>210213</v>
          </cell>
          <cell r="W9">
            <v>24</v>
          </cell>
          <cell r="X9" t="str">
            <v>/2013-14</v>
          </cell>
          <cell r="Y9">
            <v>28</v>
          </cell>
          <cell r="Z9" t="str">
            <v>778 CP</v>
          </cell>
          <cell r="AA9" t="str">
            <v>BALASUBRAMANIAN.K, VADAKADU</v>
          </cell>
          <cell r="AB9" t="str">
            <v>KURICHI EAST ST. IN MYL:Rs. 66989; KALIAMMANKOIL ST. IN MYL:Rs. 70598 &amp; THEVANUR EAST IN MYL:Rs. 72626</v>
          </cell>
          <cell r="AC9" t="str">
            <v>Drilling of Borewells</v>
          </cell>
          <cell r="AD9" t="str">
            <v>LS I &amp; FINAL</v>
          </cell>
          <cell r="AE9">
            <v>101</v>
          </cell>
          <cell r="AF9" t="str">
            <v>N</v>
          </cell>
          <cell r="AG9" t="str">
            <v>12.09.2013</v>
          </cell>
        </row>
        <row r="10">
          <cell r="O10">
            <v>18</v>
          </cell>
          <cell r="P10">
            <v>344266</v>
          </cell>
          <cell r="V10">
            <v>344266</v>
          </cell>
          <cell r="Y10">
            <v>40</v>
          </cell>
          <cell r="Z10">
            <v>2441</v>
          </cell>
          <cell r="AA10" t="str">
            <v>THE SENIOR DIVISIONAL FINANCIAL MANAGER, SOUTHERN RAILWAY, TRICHY</v>
          </cell>
          <cell r="AB10" t="str">
            <v>CWSS TO 295 QAH IN NAGAI DISTRICT</v>
          </cell>
          <cell r="AC10" t="str">
            <v>railway crossing works  - Km 277/600-700 near Br. No: 762 between VDL-ANP - vide Lr. No: T/W372/TWAD/MV/5dt. 13.08.2013</v>
          </cell>
          <cell r="AE10">
            <v>102</v>
          </cell>
          <cell r="AF10" t="str">
            <v>F</v>
          </cell>
          <cell r="AG10" t="str">
            <v>27.09.2013</v>
          </cell>
        </row>
        <row r="11">
          <cell r="O11">
            <v>19</v>
          </cell>
          <cell r="P11">
            <v>99537</v>
          </cell>
          <cell r="Q11">
            <v>1062</v>
          </cell>
          <cell r="S11">
            <v>319</v>
          </cell>
          <cell r="V11">
            <v>100918</v>
          </cell>
          <cell r="W11">
            <v>15</v>
          </cell>
          <cell r="X11" t="str">
            <v>/2013-14</v>
          </cell>
          <cell r="Y11">
            <v>25</v>
          </cell>
          <cell r="Z11" t="str">
            <v>781 CP</v>
          </cell>
          <cell r="AA11" t="str">
            <v>M/S RAMAN BOREWELLS, VILANAGAR</v>
          </cell>
          <cell r="AB11" t="str">
            <v>AKKUR PERUMALKOILTHERU IN SML:Rs. 0; PUNGAIYANTHOPPU IN SML:Rs. 49494 &amp; KARUVI EAST COLONY IN SML:Rs. 51423</v>
          </cell>
          <cell r="AC11" t="str">
            <v>Drilling of Borewells</v>
          </cell>
          <cell r="AD11" t="str">
            <v>LS I &amp; PART</v>
          </cell>
          <cell r="AE11">
            <v>101</v>
          </cell>
          <cell r="AF11" t="str">
            <v>N</v>
          </cell>
          <cell r="AG11" t="str">
            <v>30.09.2013</v>
          </cell>
        </row>
        <row r="12">
          <cell r="O12">
            <v>20</v>
          </cell>
          <cell r="V12">
            <v>0</v>
          </cell>
          <cell r="Y12">
            <v>97</v>
          </cell>
          <cell r="Z12">
            <v>2105</v>
          </cell>
          <cell r="AA12" t="str">
            <v>M/S COLOR TECHNOLOGY, NAGAPATTINAM</v>
          </cell>
          <cell r="AB12" t="str">
            <v>CWSS TO 295 QAH IN NAGAI DISTRICT</v>
          </cell>
          <cell r="AC12" t="str">
            <v xml:space="preserve"> engaging console operator - 1 No. for 07/2013 </v>
          </cell>
          <cell r="AE12">
            <v>102</v>
          </cell>
          <cell r="AF12" t="str">
            <v>F</v>
          </cell>
          <cell r="AG12" t="str">
            <v>F</v>
          </cell>
        </row>
        <row r="13">
          <cell r="O13">
            <v>21</v>
          </cell>
          <cell r="V13">
            <v>0</v>
          </cell>
          <cell r="X13" t="str">
            <v>/2013-14</v>
          </cell>
          <cell r="Y13">
            <v>23</v>
          </cell>
          <cell r="Z13" t="str">
            <v>807 CP</v>
          </cell>
          <cell r="AA13" t="str">
            <v>R.SUKUMAR, VELIPALAYAM</v>
          </cell>
          <cell r="AB13" t="str">
            <v>IPP SCHEMES</v>
          </cell>
          <cell r="AC13" t="str">
            <v>Hire charges</v>
          </cell>
          <cell r="AD13" t="str">
            <v>LS I &amp; PART</v>
          </cell>
          <cell r="AE13">
            <v>101</v>
          </cell>
          <cell r="AF13" t="str">
            <v>F</v>
          </cell>
          <cell r="AG13" t="str">
            <v>F</v>
          </cell>
        </row>
        <row r="14">
          <cell r="O14">
            <v>22</v>
          </cell>
          <cell r="V14">
            <v>0</v>
          </cell>
          <cell r="X14" t="str">
            <v>/2013-14</v>
          </cell>
          <cell r="Y14">
            <v>24</v>
          </cell>
          <cell r="Z14" t="str">
            <v>808 CP</v>
          </cell>
          <cell r="AA14" t="str">
            <v>S.RAMAKRISHNAN, VELIPALAYAM</v>
          </cell>
          <cell r="AB14" t="str">
            <v>IPP SCHEMES</v>
          </cell>
          <cell r="AC14" t="str">
            <v>Hire charges</v>
          </cell>
          <cell r="AD14" t="str">
            <v>LS I &amp; PART</v>
          </cell>
          <cell r="AE14">
            <v>101</v>
          </cell>
          <cell r="AF14" t="str">
            <v>F</v>
          </cell>
          <cell r="AG14" t="str">
            <v>F</v>
          </cell>
        </row>
        <row r="15">
          <cell r="O15">
            <v>23</v>
          </cell>
          <cell r="V15">
            <v>0</v>
          </cell>
          <cell r="X15" t="str">
            <v>/2013-14</v>
          </cell>
          <cell r="Y15">
            <v>18</v>
          </cell>
          <cell r="Z15">
            <v>2396</v>
          </cell>
          <cell r="AA15" t="str">
            <v>K.KARTHIK, SIRKALI</v>
          </cell>
          <cell r="AB15" t="str">
            <v>IPP SCHEMES</v>
          </cell>
          <cell r="AC15" t="str">
            <v>Hire charges</v>
          </cell>
          <cell r="AD15" t="str">
            <v>LS I &amp; PART</v>
          </cell>
          <cell r="AE15">
            <v>101</v>
          </cell>
          <cell r="AF15" t="str">
            <v>F</v>
          </cell>
          <cell r="AG15" t="str">
            <v>F</v>
          </cell>
        </row>
        <row r="16">
          <cell r="O16">
            <v>24</v>
          </cell>
          <cell r="V16">
            <v>0</v>
          </cell>
          <cell r="X16" t="str">
            <v>/2013-14</v>
          </cell>
          <cell r="Y16">
            <v>21</v>
          </cell>
          <cell r="Z16">
            <v>2396</v>
          </cell>
          <cell r="AA16" t="str">
            <v>K.KARTHIK, SIRKALI</v>
          </cell>
          <cell r="AB16" t="str">
            <v>IPP SCHEMES</v>
          </cell>
          <cell r="AC16" t="str">
            <v>Hire charges</v>
          </cell>
          <cell r="AD16" t="str">
            <v>LS II &amp; PART</v>
          </cell>
          <cell r="AE16">
            <v>101</v>
          </cell>
          <cell r="AF16" t="str">
            <v>F</v>
          </cell>
          <cell r="AG16" t="str">
            <v>F</v>
          </cell>
        </row>
      </sheetData>
      <sheetData sheetId="13" refreshError="1"/>
      <sheetData sheetId="14" refreshError="1"/>
      <sheetData sheetId="15" refreshError="1"/>
      <sheetData sheetId="16" refreshError="1">
        <row r="7">
          <cell r="O7">
            <v>1</v>
          </cell>
          <cell r="P7">
            <v>112175</v>
          </cell>
          <cell r="Q7">
            <v>2307</v>
          </cell>
          <cell r="S7">
            <v>346</v>
          </cell>
          <cell r="T7">
            <v>500</v>
          </cell>
          <cell r="V7">
            <v>115328</v>
          </cell>
          <cell r="W7">
            <v>17</v>
          </cell>
          <cell r="X7" t="str">
            <v>/2013-14</v>
          </cell>
          <cell r="Y7">
            <v>26</v>
          </cell>
          <cell r="Z7" t="str">
            <v>777 CP</v>
          </cell>
          <cell r="AA7" t="str">
            <v>M/S RAMAN BOREWELLS, VILANAGAR</v>
          </cell>
          <cell r="AB7" t="str">
            <v>KALLIKADU AD PERIYA THERU IN MYL:Rs. 63381 &amp; PILLAIYARKOIL ST IN KTM:Rs. 51947</v>
          </cell>
          <cell r="AC7" t="str">
            <v>Drilling of Borewells</v>
          </cell>
          <cell r="AD7" t="str">
            <v>LS I &amp; FINAL</v>
          </cell>
          <cell r="AE7">
            <v>101</v>
          </cell>
          <cell r="AF7" t="str">
            <v>N</v>
          </cell>
        </row>
        <row r="8">
          <cell r="O8">
            <v>2</v>
          </cell>
          <cell r="P8">
            <v>157352</v>
          </cell>
          <cell r="Q8">
            <v>3231</v>
          </cell>
          <cell r="S8">
            <v>485</v>
          </cell>
          <cell r="T8">
            <v>500</v>
          </cell>
          <cell r="V8">
            <v>161568</v>
          </cell>
          <cell r="W8">
            <v>11</v>
          </cell>
          <cell r="X8" t="str">
            <v>/2013-14</v>
          </cell>
          <cell r="Y8">
            <v>28</v>
          </cell>
          <cell r="Z8" t="str">
            <v>519 CP</v>
          </cell>
          <cell r="AA8" t="str">
            <v>M/S SENTHIL BOREWELLS, PUDUKOTTAI</v>
          </cell>
          <cell r="AB8" t="str">
            <v>BUDANKUDI BC ST. IN MYL:Rs. 79030 &amp; MANTHAKARAI COLONY IN SKL:Rs. 82538</v>
          </cell>
          <cell r="AC8" t="str">
            <v>Drilling of Borewells</v>
          </cell>
          <cell r="AD8" t="str">
            <v>LS I &amp; FINAL</v>
          </cell>
          <cell r="AE8">
            <v>101</v>
          </cell>
          <cell r="AF8" t="str">
            <v>N</v>
          </cell>
        </row>
        <row r="9">
          <cell r="O9">
            <v>3</v>
          </cell>
          <cell r="P9">
            <v>235201</v>
          </cell>
          <cell r="Q9">
            <v>4825</v>
          </cell>
          <cell r="S9">
            <v>724</v>
          </cell>
          <cell r="T9">
            <v>500</v>
          </cell>
          <cell r="V9">
            <v>241250</v>
          </cell>
          <cell r="W9">
            <v>10</v>
          </cell>
          <cell r="X9" t="str">
            <v>/2013-14</v>
          </cell>
          <cell r="Y9">
            <v>26</v>
          </cell>
          <cell r="Z9" t="str">
            <v>737 CP</v>
          </cell>
          <cell r="AA9" t="str">
            <v>M/S SENTHIL BOREWELLS, PUDUKOTTAI</v>
          </cell>
          <cell r="AB9" t="str">
            <v>VADAPATHY NORTH COLONY IN MYL:Rs. 241250</v>
          </cell>
          <cell r="AC9" t="str">
            <v>Drilling of Borewells</v>
          </cell>
          <cell r="AD9" t="str">
            <v>LS I &amp; FINAL</v>
          </cell>
          <cell r="AE9">
            <v>101</v>
          </cell>
          <cell r="AF9" t="str">
            <v>N</v>
          </cell>
        </row>
        <row r="10">
          <cell r="O10">
            <v>4</v>
          </cell>
          <cell r="P10">
            <v>130397</v>
          </cell>
          <cell r="Q10">
            <v>2680</v>
          </cell>
          <cell r="S10">
            <v>402</v>
          </cell>
          <cell r="T10">
            <v>500</v>
          </cell>
          <cell r="V10">
            <v>133979</v>
          </cell>
          <cell r="W10">
            <v>20</v>
          </cell>
          <cell r="X10" t="str">
            <v>/2013-14</v>
          </cell>
          <cell r="Y10">
            <v>27</v>
          </cell>
          <cell r="Z10" t="str">
            <v>737 CP</v>
          </cell>
          <cell r="AA10" t="str">
            <v>M/S RAMAN BOREWELLS, VILANAGAR</v>
          </cell>
          <cell r="AB10" t="str">
            <v>KORUKKAI MELA COLONY IN MYL:Rs. 66989 &amp; IYYANARKOIL ST IN MYL:Rs. 66989</v>
          </cell>
          <cell r="AC10" t="str">
            <v>Drilling of Borewells</v>
          </cell>
          <cell r="AD10" t="str">
            <v>LS I &amp; FINAL</v>
          </cell>
          <cell r="AE10">
            <v>101</v>
          </cell>
          <cell r="AF10" t="str">
            <v>N</v>
          </cell>
        </row>
        <row r="11">
          <cell r="O11">
            <v>5</v>
          </cell>
          <cell r="P11">
            <v>162401</v>
          </cell>
          <cell r="Q11">
            <v>3335</v>
          </cell>
          <cell r="S11">
            <v>500</v>
          </cell>
          <cell r="T11">
            <v>500</v>
          </cell>
          <cell r="V11">
            <v>166736</v>
          </cell>
          <cell r="W11">
            <v>14</v>
          </cell>
          <cell r="X11" t="str">
            <v>/2013-14</v>
          </cell>
          <cell r="Y11">
            <v>26</v>
          </cell>
          <cell r="Z11" t="str">
            <v>695 CP</v>
          </cell>
          <cell r="AA11" t="str">
            <v>M/S RAMAN BOREWELLS, VILANAGAR</v>
          </cell>
          <cell r="AB11" t="str">
            <v>SENTHAMANGALAM EAST ST IN SML:Rs. 52555; SELLAKOIL NADU THERU IN SML:Rs. 62234 &amp; MELA THERU IN MYL:Rs. 51947</v>
          </cell>
          <cell r="AC11" t="str">
            <v>Drilling of Borewells</v>
          </cell>
          <cell r="AD11" t="str">
            <v>LS I &amp; FINAL</v>
          </cell>
          <cell r="AE11">
            <v>101</v>
          </cell>
          <cell r="AF11" t="str">
            <v>N</v>
          </cell>
        </row>
        <row r="12">
          <cell r="O12">
            <v>6</v>
          </cell>
          <cell r="P12">
            <v>5000</v>
          </cell>
          <cell r="V12">
            <v>5000</v>
          </cell>
          <cell r="Y12">
            <v>97</v>
          </cell>
          <cell r="Z12">
            <v>2105</v>
          </cell>
          <cell r="AA12" t="str">
            <v>M/S COLOR TECHNOLOGY, NAGAPATTINAM</v>
          </cell>
          <cell r="AB12" t="str">
            <v>CWSS TO 295 QAH IN NAGAI DISTRICT</v>
          </cell>
          <cell r="AC12" t="str">
            <v xml:space="preserve"> engaging console operator - 1 Nos. for 07/2013 </v>
          </cell>
          <cell r="AE12">
            <v>102</v>
          </cell>
          <cell r="AF12" t="str">
            <v>F</v>
          </cell>
        </row>
        <row r="13">
          <cell r="O13">
            <v>7</v>
          </cell>
          <cell r="P13">
            <v>50943</v>
          </cell>
          <cell r="Q13">
            <v>542</v>
          </cell>
          <cell r="V13">
            <v>51485</v>
          </cell>
          <cell r="W13">
            <v>18</v>
          </cell>
          <cell r="X13" t="str">
            <v>/2013-14</v>
          </cell>
          <cell r="Y13">
            <v>23</v>
          </cell>
          <cell r="Z13" t="str">
            <v>807 CP</v>
          </cell>
          <cell r="AA13" t="str">
            <v>R.SUKUMAR, VELIPALAYAM</v>
          </cell>
          <cell r="AB13" t="str">
            <v>IPP SCHEMES</v>
          </cell>
          <cell r="AC13" t="str">
            <v>Hire charges</v>
          </cell>
          <cell r="AD13" t="str">
            <v>LS I &amp; PART</v>
          </cell>
          <cell r="AE13">
            <v>101</v>
          </cell>
          <cell r="AF13" t="str">
            <v>F</v>
          </cell>
        </row>
        <row r="14">
          <cell r="O14">
            <v>8</v>
          </cell>
          <cell r="P14">
            <v>78177</v>
          </cell>
          <cell r="Q14">
            <v>832</v>
          </cell>
          <cell r="V14">
            <v>79009</v>
          </cell>
          <cell r="W14">
            <v>19</v>
          </cell>
          <cell r="X14" t="str">
            <v>/2013-14</v>
          </cell>
          <cell r="Y14">
            <v>24</v>
          </cell>
          <cell r="Z14" t="str">
            <v>808 CP</v>
          </cell>
          <cell r="AA14" t="str">
            <v>S.RAMAKRISHNAN, VELIPALAYAM</v>
          </cell>
          <cell r="AB14" t="str">
            <v>IPP SCHEMES</v>
          </cell>
          <cell r="AC14" t="str">
            <v>Hire charges</v>
          </cell>
          <cell r="AD14" t="str">
            <v>LS I &amp; PART</v>
          </cell>
          <cell r="AE14">
            <v>101</v>
          </cell>
          <cell r="AF14" t="str">
            <v>F</v>
          </cell>
        </row>
        <row r="15">
          <cell r="O15">
            <v>9</v>
          </cell>
          <cell r="P15">
            <v>50943</v>
          </cell>
          <cell r="Q15">
            <v>542</v>
          </cell>
          <cell r="V15">
            <v>51485</v>
          </cell>
          <cell r="W15">
            <v>12</v>
          </cell>
          <cell r="X15" t="str">
            <v>/2013-14</v>
          </cell>
          <cell r="Y15">
            <v>18</v>
          </cell>
          <cell r="Z15">
            <v>2396</v>
          </cell>
          <cell r="AA15" t="str">
            <v>K.KARTHIK, SIRKALI</v>
          </cell>
          <cell r="AB15" t="str">
            <v>IPP SCHEMES</v>
          </cell>
          <cell r="AC15" t="str">
            <v>Hire charges</v>
          </cell>
          <cell r="AD15" t="str">
            <v>LS I &amp; PART</v>
          </cell>
          <cell r="AE15">
            <v>101</v>
          </cell>
          <cell r="AF15" t="str">
            <v>F</v>
          </cell>
        </row>
        <row r="16">
          <cell r="O16">
            <v>11</v>
          </cell>
          <cell r="P16">
            <v>44333</v>
          </cell>
          <cell r="Q16">
            <v>472</v>
          </cell>
          <cell r="V16">
            <v>44805</v>
          </cell>
          <cell r="W16">
            <v>12</v>
          </cell>
          <cell r="X16" t="str">
            <v>/2013-14</v>
          </cell>
          <cell r="Y16">
            <v>21</v>
          </cell>
          <cell r="Z16">
            <v>2396</v>
          </cell>
          <cell r="AA16" t="str">
            <v>K.KARTHIK, SIRKALI</v>
          </cell>
          <cell r="AB16" t="str">
            <v>IPP SCHEMES</v>
          </cell>
          <cell r="AC16" t="str">
            <v>Hire charges</v>
          </cell>
          <cell r="AD16" t="str">
            <v>LS II &amp; PART</v>
          </cell>
          <cell r="AE16">
            <v>101</v>
          </cell>
          <cell r="AF16" t="str">
            <v>F</v>
          </cell>
        </row>
      </sheetData>
      <sheetData sheetId="17" refreshError="1"/>
      <sheetData sheetId="18" refreshError="1">
        <row r="6">
          <cell r="AF6">
            <v>101</v>
          </cell>
          <cell r="AG6">
            <v>443031</v>
          </cell>
          <cell r="AH6">
            <v>443037</v>
          </cell>
          <cell r="AI6">
            <v>443041</v>
          </cell>
          <cell r="AJ6">
            <v>443047</v>
          </cell>
          <cell r="AK6">
            <v>443051</v>
          </cell>
          <cell r="AL6">
            <v>443057</v>
          </cell>
          <cell r="AM6">
            <v>463031</v>
          </cell>
          <cell r="AN6">
            <v>463037</v>
          </cell>
          <cell r="AO6">
            <v>463041</v>
          </cell>
          <cell r="AP6">
            <v>463047</v>
          </cell>
          <cell r="AQ6">
            <v>463051</v>
          </cell>
          <cell r="AR6">
            <v>463057</v>
          </cell>
          <cell r="AS6" t="str">
            <v>NRDWP (COVERAGE) - IPP REGULAR - STATE MATCHING SHARE - REGULAR POPULATION - WORKS OUTLAY</v>
          </cell>
          <cell r="AT6" t="str">
            <v>NRDWP (COVERAGE) - IPP REGULAR - STATE MATCHING SHARE - REGULAR POPULATION - CENTAGE</v>
          </cell>
          <cell r="AU6" t="str">
            <v>NRDWP (COVERAGE) - IPP REGULAR - STATE MATCHING SHARE - SC POPULATION - WORKS OUTLAY</v>
          </cell>
          <cell r="AV6" t="str">
            <v>NRDWP (COVERAGE) - IPP REGULAR - STATE MATCHING SHARE - SC POPULATION - CENTAGE</v>
          </cell>
          <cell r="AW6" t="str">
            <v>NRDWP (COVERAGE) - IPP REGULAR - STATE MATCHING SHARE - ST POPULATION - WORKS OUTLAY</v>
          </cell>
          <cell r="AX6" t="str">
            <v>NRDWP (COVERAGE) - IPP REGULAR - STATE MATCHING SHARE - ST POPULATION - CENTAGE</v>
          </cell>
          <cell r="AY6" t="str">
            <v>NRDWP (COVERAGE) - IPP REGULAR - NRDWP SHARE - REGULAR POPULATION - WORKS OUTLAY</v>
          </cell>
          <cell r="AZ6" t="str">
            <v>NRDWP (COVERAGE) - IPP REGULAR - NRDWP SHARE - REGULAR POPULATION - CENTAGE</v>
          </cell>
          <cell r="BA6" t="str">
            <v>NRDWP (COVERAGE) - IPP REGULAR - NRDWP SHARE - SC POPULATION - WORKS OUTLAY</v>
          </cell>
          <cell r="BB6" t="str">
            <v>NRDWP (COVERAGE) - IPP REGULAR - NRDWP SHARE - SC POPULATION - CENTAGE</v>
          </cell>
          <cell r="BC6" t="str">
            <v>NRDWP (COVERAGE) - IPP REGULAR - NRDWP SHARE - ST POPULATION - WORKS OUTLAY</v>
          </cell>
          <cell r="BD6" t="str">
            <v>NRDWP (COVERAGE) - IPP REGULAR - NRDWP SHARE - ST POPULATION - CENTAGE</v>
          </cell>
        </row>
        <row r="7">
          <cell r="O7">
            <v>1</v>
          </cell>
          <cell r="P7">
            <v>10000</v>
          </cell>
          <cell r="V7">
            <v>10000</v>
          </cell>
          <cell r="Y7">
            <v>21</v>
          </cell>
          <cell r="Z7">
            <v>1953</v>
          </cell>
          <cell r="AA7" t="str">
            <v>M/S COLOR TECHNOLOGY, NAGAPATTINAM</v>
          </cell>
          <cell r="AB7" t="str">
            <v>CWSS TO 295 QAH IN NAGAI DISTRICT</v>
          </cell>
          <cell r="AC7" t="str">
            <v xml:space="preserve"> engaging console operator - 2 Nos. for 06/2013 </v>
          </cell>
          <cell r="AF7">
            <v>102</v>
          </cell>
          <cell r="AG7">
            <v>402231</v>
          </cell>
          <cell r="AH7">
            <v>402237</v>
          </cell>
          <cell r="AI7">
            <v>402241</v>
          </cell>
          <cell r="AJ7">
            <v>402247</v>
          </cell>
          <cell r="AK7">
            <v>402251</v>
          </cell>
          <cell r="AL7">
            <v>402257</v>
          </cell>
          <cell r="AM7">
            <v>402331</v>
          </cell>
          <cell r="AN7">
            <v>402337</v>
          </cell>
          <cell r="AO7">
            <v>402341</v>
          </cell>
          <cell r="AP7">
            <v>402347</v>
          </cell>
          <cell r="AQ7">
            <v>402351</v>
          </cell>
          <cell r="AR7">
            <v>402357</v>
          </cell>
          <cell r="AS7" t="str">
            <v>CWSS TO 295 QAH IN NGT DISTRCT - CWSS QUALITY - NRDWP SHARE - REGULAR POPULATION - WORKS OUTLAY</v>
          </cell>
          <cell r="AT7" t="str">
            <v>CWSS TO 295 QAH IN NGT DISTRCT - CWSS QUALITY - NRDWP SHARE - REGULAR POPULATION - CENTAGE</v>
          </cell>
          <cell r="AU7" t="str">
            <v>CWSS TO 295 QAH IN NGT DISTRCT - CWSS QUALITY - NRDWP SHARE - SC POPULATION - WORKS OUTLAY</v>
          </cell>
          <cell r="AV7" t="str">
            <v>CWSS TO 295 QAH IN NGT DISTRCT - CWSS QUALITY - NRDWP SHARE - SC POPULATION - CENTAGE</v>
          </cell>
          <cell r="AW7" t="str">
            <v>CWSS TO 295 QAH IN NGT DISTRCT - CWSS QUALITY - NRDWP SHARE - ST POPULATION - WORKS OUTLAY</v>
          </cell>
          <cell r="AX7" t="str">
            <v>CWSS TO 295 QAH IN NGT DISTRCT - CWSS QUALITY - NRDWP SHARE - ST POPULATION - CENTAGE</v>
          </cell>
          <cell r="AY7" t="str">
            <v>CWSS TO 295 QAH IN NGT DISTRCT - CWSS QUALITY - STATE MATCHING SHARE - REGULAR POPULATION - WORKS OUTLAY</v>
          </cell>
          <cell r="AZ7" t="str">
            <v>CWSS TO 295 QAH IN NGT DISTRCT - CWSS QUALITY - STATE MATCHING SHARE - REGULAR POPULATION - CENTAGE</v>
          </cell>
          <cell r="BA7" t="str">
            <v>CWSS TO 295 QAH IN NGT DISTRCT - CWSS QUALITY - STATE MATCHING SHARE - SC POPULATION - WORKS OUTLAY</v>
          </cell>
          <cell r="BB7" t="str">
            <v>CWSS TO 295 QAH IN NGT DISTRCT - CWSS QUALITY - STATE MATCHING SHARE - SC POPULATION - CENTAGE</v>
          </cell>
          <cell r="BC7" t="str">
            <v>CWSS TO 295 QAH IN NGT DISTRCT - CWSS QUALITY - STATE MATCHING SHARE - ST POPULATION - WORKS OUTLAY</v>
          </cell>
          <cell r="BD7" t="str">
            <v>CWSS TO 295 QAH IN NGT DISTRCT - CWSS QUALITY - STATE MATCHING SHARE - ST POPULATION - CENTAGE</v>
          </cell>
        </row>
        <row r="8">
          <cell r="O8">
            <v>2</v>
          </cell>
          <cell r="P8">
            <v>159432</v>
          </cell>
          <cell r="Q8">
            <v>1620</v>
          </cell>
          <cell r="S8">
            <v>486</v>
          </cell>
          <cell r="T8">
            <v>500</v>
          </cell>
          <cell r="V8">
            <v>162038</v>
          </cell>
          <cell r="W8">
            <v>2</v>
          </cell>
          <cell r="X8" t="str">
            <v>/2013-14</v>
          </cell>
          <cell r="Y8">
            <v>1620</v>
          </cell>
          <cell r="AF8">
            <v>103</v>
          </cell>
          <cell r="AG8">
            <v>442031</v>
          </cell>
          <cell r="AH8">
            <v>442037</v>
          </cell>
          <cell r="AI8">
            <v>442041</v>
          </cell>
          <cell r="AJ8">
            <v>442047</v>
          </cell>
          <cell r="AK8">
            <v>442051</v>
          </cell>
          <cell r="AL8">
            <v>442057</v>
          </cell>
          <cell r="AM8">
            <v>462031</v>
          </cell>
          <cell r="AN8">
            <v>462037</v>
          </cell>
          <cell r="AO8">
            <v>462041</v>
          </cell>
          <cell r="AP8">
            <v>462047</v>
          </cell>
          <cell r="AQ8">
            <v>462051</v>
          </cell>
          <cell r="AR8">
            <v>462057</v>
          </cell>
          <cell r="AS8" t="str">
            <v>NRDWP (SUSTAINABILITY) - RECHARGE SHAFT  - STATE MATCHING SHARE - REGULAR POPULATION - WORKS OUTLAY</v>
          </cell>
          <cell r="AT8" t="str">
            <v>NRDWP (SUSTAINABILITY) - RECHARGE SHAFT  - STATE MATCHING SHARE - REGULAR POPULATION - CENTAGE</v>
          </cell>
          <cell r="AU8" t="str">
            <v>NRDWP (SUSTAINABILITY) - RECHARGE SHAFT  - STATE MATCHING SHARE - SC POPULATION - WORKS OUTLAY</v>
          </cell>
          <cell r="AV8" t="str">
            <v>NRDWP (SUSTAINABILITY) - RECHARGE SHAFT  - STATE MATCHING SHARE - SC POPULATION - CENTAGE</v>
          </cell>
          <cell r="AW8" t="str">
            <v>NRDWP (SUSTAINABILITY) - RECHARGE SHAFT  - STATE MATCHING SHARE - ST POPULATION - WORKS OUTLAY</v>
          </cell>
          <cell r="AX8" t="str">
            <v>NRDWP (SUSTAINABILITY) - RECHARGE SHAFT  - STATE MATCHING SHARE - ST POPULATION - CENTAGE</v>
          </cell>
          <cell r="AY8" t="str">
            <v>NRDWP (SUSTAINABILITY) - RECHARGE SHAFT ( NRDWP SHARE 100%) - REGULAR POPULATION - WORKS OUTLAY</v>
          </cell>
          <cell r="AZ8" t="str">
            <v>NRDWP (SUSTAINABILITY) - RECHARGE SHAFT ( NRDWP SHARE 100%) - REGULAR POPULATION - CENTAGE</v>
          </cell>
          <cell r="BA8" t="str">
            <v>NRDWP (SUSTAINABILITY) - RECHARGE SHAFT ( NRDWP SHARE 100%) - SC POPULATION - WORKS OUTLAY</v>
          </cell>
          <cell r="BB8" t="str">
            <v>NRDWP (SUSTAINABILITY) - RECHARGE SHAFT ( NRDWP SHARE 100%) - SC POPULATION - CENTAGE</v>
          </cell>
          <cell r="BC8" t="str">
            <v>NRDWP (SUSTAINABILITY) - RECHARGE SHAFT ( NRDWP SHARE 100%) - ST POPULATION - WORKS OUTLAY</v>
          </cell>
          <cell r="BD8" t="str">
            <v>NRDWP (SUSTAINABILITY) - RECHARGE SHAFT ( NRDWP SHARE 100%) - ST POPULATION - CENTAGE</v>
          </cell>
        </row>
        <row r="9">
          <cell r="O9">
            <v>3</v>
          </cell>
          <cell r="P9">
            <v>139930</v>
          </cell>
          <cell r="Q9">
            <v>2864</v>
          </cell>
          <cell r="S9">
            <v>430</v>
          </cell>
          <cell r="V9">
            <v>143224</v>
          </cell>
          <cell r="W9">
            <v>3</v>
          </cell>
          <cell r="X9" t="str">
            <v>/2013-14</v>
          </cell>
          <cell r="Y9">
            <v>2864</v>
          </cell>
        </row>
        <row r="10">
          <cell r="O10">
            <v>4</v>
          </cell>
          <cell r="P10">
            <v>202896</v>
          </cell>
          <cell r="Q10">
            <v>4164</v>
          </cell>
          <cell r="S10">
            <v>625</v>
          </cell>
          <cell r="T10">
            <v>500</v>
          </cell>
          <cell r="V10">
            <v>208185</v>
          </cell>
          <cell r="W10">
            <v>5</v>
          </cell>
          <cell r="X10" t="str">
            <v>/2013-14</v>
          </cell>
          <cell r="Y10">
            <v>4164</v>
          </cell>
        </row>
        <row r="11">
          <cell r="O11">
            <v>5</v>
          </cell>
          <cell r="P11">
            <v>120951</v>
          </cell>
          <cell r="Q11">
            <v>1231</v>
          </cell>
          <cell r="S11">
            <v>369</v>
          </cell>
          <cell r="T11">
            <v>500</v>
          </cell>
          <cell r="V11">
            <v>123051</v>
          </cell>
          <cell r="W11">
            <v>7</v>
          </cell>
          <cell r="X11" t="str">
            <v>/2013-14</v>
          </cell>
          <cell r="Y11">
            <v>1231</v>
          </cell>
        </row>
        <row r="12">
          <cell r="O12">
            <v>6</v>
          </cell>
          <cell r="P12">
            <v>101444</v>
          </cell>
          <cell r="Q12">
            <v>1033</v>
          </cell>
          <cell r="S12">
            <v>310</v>
          </cell>
          <cell r="T12">
            <v>500</v>
          </cell>
          <cell r="V12">
            <v>103287</v>
          </cell>
          <cell r="W12">
            <v>8</v>
          </cell>
          <cell r="X12" t="str">
            <v>/2013-14</v>
          </cell>
          <cell r="Y12">
            <v>1033</v>
          </cell>
        </row>
        <row r="13">
          <cell r="O13">
            <v>7</v>
          </cell>
          <cell r="P13">
            <v>142662</v>
          </cell>
          <cell r="Q13">
            <v>2920</v>
          </cell>
          <cell r="S13">
            <v>438</v>
          </cell>
          <cell r="V13">
            <v>146020</v>
          </cell>
          <cell r="W13">
            <v>9</v>
          </cell>
          <cell r="X13" t="str">
            <v>/2013-14</v>
          </cell>
          <cell r="Y13">
            <v>2920</v>
          </cell>
        </row>
        <row r="14">
          <cell r="O14">
            <v>8</v>
          </cell>
          <cell r="P14">
            <v>171652</v>
          </cell>
          <cell r="Q14">
            <v>3514</v>
          </cell>
          <cell r="S14">
            <v>527</v>
          </cell>
          <cell r="V14">
            <v>175693</v>
          </cell>
          <cell r="W14">
            <v>11</v>
          </cell>
          <cell r="X14" t="str">
            <v>/2013-14</v>
          </cell>
          <cell r="Y14">
            <v>3514</v>
          </cell>
        </row>
        <row r="15">
          <cell r="O15">
            <v>9</v>
          </cell>
        </row>
        <row r="16">
          <cell r="O16">
            <v>10</v>
          </cell>
        </row>
      </sheetData>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Set>
  </externalBook>
</externalLink>
</file>

<file path=xl/externalLinks/externalLink14.xml><?xml version="1.0" encoding="utf-8"?>
<externalLink xmlns="http://schemas.openxmlformats.org/spreadsheetml/2006/main">
  <externalBook xmlns:r="http://schemas.openxmlformats.org/officeDocument/2006/relationships" r:id="rId1">
    <sheetNames>
      <sheetName val="Basic Data"/>
      <sheetName val="Lab-Rate"/>
      <sheetName val="Lab-Char"/>
      <sheetName val="Pipe-Rate (SW)"/>
      <sheetName val="Rates-SW-L&amp;J"/>
      <sheetName val="Pipe-Rate (RCC)"/>
      <sheetName val="Rates-RCC-L&amp;J"/>
      <sheetName val="CI &amp; PSC"/>
      <sheetName val="Exc-Sewer"/>
      <sheetName val="Exc-Well &amp; Buil"/>
      <sheetName val="CM&amp;Plaster"/>
      <sheetName val="BW-Rates"/>
      <sheetName val="RCC-Work"/>
      <sheetName val="Centering"/>
      <sheetName val="MH - Cost"/>
      <sheetName val="MH - BOQ"/>
      <sheetName val="Surplus Earth"/>
      <sheetName val="Road"/>
      <sheetName val="Painting"/>
      <sheetName val="Flooring"/>
      <sheetName val="water stopper"/>
      <sheetName val="valve chamber"/>
      <sheetName val="Data - Toi"/>
      <sheetName val="S.G mix"/>
      <sheetName val="MS Spe"/>
      <sheetName val="CWall"/>
      <sheetName val="RRm"/>
      <sheetName val="Road - Rest"/>
      <sheetName val="Shor &amp; Shuter"/>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Set>
  </externalBook>
</externalLink>
</file>

<file path=xl/externalLinks/externalLink15.xml><?xml version="1.0" encoding="utf-8"?>
<externalLink xmlns="http://schemas.openxmlformats.org/spreadsheetml/2006/main">
  <externalBook xmlns:r="http://schemas.openxmlformats.org/officeDocument/2006/relationships" r:id="rId1">
    <sheetNames>
      <sheetName val="INPUT"/>
      <sheetName val="TRIAL5"/>
      <sheetName val="drawing"/>
      <sheetName val="BAR"/>
      <sheetName val="Detailed Drawing"/>
      <sheetName val="RCC Ladder"/>
      <sheetName val="DE"/>
      <sheetName val="AE"/>
      <sheetName val="Ladder"/>
      <sheetName val="data"/>
      <sheetName val="SUMPPIPE"/>
      <sheetName val="RWH"/>
    </sheetNames>
    <sheetDataSet>
      <sheetData sheetId="0">
        <row r="8">
          <cell r="B8">
            <v>291.06</v>
          </cell>
        </row>
        <row r="10">
          <cell r="B10">
            <v>292.06</v>
          </cell>
        </row>
        <row r="82">
          <cell r="B82">
            <v>200</v>
          </cell>
        </row>
        <row r="99">
          <cell r="B99">
            <v>100</v>
          </cell>
        </row>
        <row r="101">
          <cell r="B101">
            <v>1.3</v>
          </cell>
        </row>
      </sheetData>
      <sheetData sheetId="1"/>
      <sheetData sheetId="2"/>
      <sheetData sheetId="3"/>
      <sheetData sheetId="4"/>
      <sheetData sheetId="5"/>
      <sheetData sheetId="6">
        <row r="40">
          <cell r="B40">
            <v>288.91000000000003</v>
          </cell>
        </row>
      </sheetData>
      <sheetData sheetId="7"/>
      <sheetData sheetId="8"/>
      <sheetData sheetId="9"/>
      <sheetData sheetId="10"/>
      <sheetData sheetId="11"/>
    </sheetDataSet>
  </externalBook>
</externalLink>
</file>

<file path=xl/externalLinks/externalLink16.xml><?xml version="1.0" encoding="utf-8"?>
<externalLink xmlns="http://schemas.openxmlformats.org/spreadsheetml/2006/main">
  <externalBook xmlns:r="http://schemas.openxmlformats.org/officeDocument/2006/relationships" r:id="rId1">
    <sheetNames>
      <sheetName val="INPUT"/>
      <sheetName val="TRIAL5"/>
      <sheetName val="drawing"/>
      <sheetName val="DE"/>
      <sheetName val="BAR"/>
      <sheetName val="Detailed Drawing"/>
      <sheetName val="RCC Ladder"/>
      <sheetName val="AE"/>
      <sheetName val="rates"/>
      <sheetName val="RMD &amp; TKI"/>
      <sheetName val="Sheet1"/>
    </sheetNames>
    <sheetDataSet>
      <sheetData sheetId="0">
        <row r="3">
          <cell r="B3" t="str">
            <v xml:space="preserve">WSS TO PALANI DEVASTHANAM </v>
          </cell>
        </row>
        <row r="7">
          <cell r="B7">
            <v>315.47399999999999</v>
          </cell>
        </row>
      </sheetData>
      <sheetData sheetId="1">
        <row r="68">
          <cell r="C68">
            <v>3</v>
          </cell>
        </row>
      </sheetData>
      <sheetData sheetId="2" refreshError="1"/>
      <sheetData sheetId="3">
        <row r="14">
          <cell r="N14">
            <v>0</v>
          </cell>
        </row>
      </sheetData>
      <sheetData sheetId="4" refreshError="1"/>
      <sheetData sheetId="5" refreshError="1"/>
      <sheetData sheetId="6" refreshError="1"/>
      <sheetData sheetId="7" refreshError="1"/>
      <sheetData sheetId="8">
        <row r="14">
          <cell r="D14">
            <v>63.6</v>
          </cell>
        </row>
      </sheetData>
      <sheetData sheetId="9" refreshError="1"/>
      <sheetData sheetId="10" refreshError="1"/>
    </sheetDataSet>
  </externalBook>
</externalLink>
</file>

<file path=xl/externalLinks/externalLink17.xml><?xml version="1.0" encoding="utf-8"?>
<externalLink xmlns="http://schemas.openxmlformats.org/spreadsheetml/2006/main">
  <externalBook xmlns:r="http://schemas.openxmlformats.org/officeDocument/2006/relationships" r:id="rId1">
    <sheetNames>
      <sheetName val="INPUT"/>
      <sheetName val="TRIAL5"/>
      <sheetName val="drawing"/>
      <sheetName val="DE"/>
      <sheetName val="BAR"/>
      <sheetName val="Detailed Drawing"/>
      <sheetName val="RCC Ladder"/>
      <sheetName val="AE"/>
      <sheetName val="rates"/>
      <sheetName val="RMD &amp; TKI"/>
      <sheetName val="Sheet1"/>
      <sheetName val="Sheet2"/>
    </sheetNames>
    <sheetDataSet>
      <sheetData sheetId="0">
        <row r="3">
          <cell r="B3" t="str">
            <v xml:space="preserve">WSS TO PALANI DEVASTHANAM </v>
          </cell>
        </row>
        <row r="7">
          <cell r="B7">
            <v>320.47800000000001</v>
          </cell>
        </row>
      </sheetData>
      <sheetData sheetId="1">
        <row r="68">
          <cell r="C68">
            <v>3</v>
          </cell>
        </row>
      </sheetData>
      <sheetData sheetId="2"/>
      <sheetData sheetId="3">
        <row r="25">
          <cell r="N25">
            <v>8.7129999999999992</v>
          </cell>
        </row>
      </sheetData>
      <sheetData sheetId="4"/>
      <sheetData sheetId="5"/>
      <sheetData sheetId="6"/>
      <sheetData sheetId="7"/>
      <sheetData sheetId="8">
        <row r="25">
          <cell r="D25">
            <v>63.6</v>
          </cell>
        </row>
      </sheetData>
      <sheetData sheetId="9"/>
      <sheetData sheetId="10"/>
      <sheetData sheetId="11">
        <row r="8">
          <cell r="C8">
            <v>900</v>
          </cell>
        </row>
      </sheetData>
    </sheetDataSet>
  </externalBook>
</externalLink>
</file>

<file path=xl/externalLinks/externalLink18.xml><?xml version="1.0" encoding="utf-8"?>
<externalLink xmlns="http://schemas.openxmlformats.org/spreadsheetml/2006/main">
  <externalBook xmlns:r="http://schemas.openxmlformats.org/officeDocument/2006/relationships" r:id="rId1">
    <sheetNames>
      <sheetName val="Rural Library building Abs"/>
      <sheetName val="Rural Library building"/>
      <sheetName val="Lead"/>
      <sheetName val="Data"/>
      <sheetName val="SoR7-8"/>
      <sheetName val="lead Plains"/>
      <sheetName val="Spec"/>
      <sheetName val="Input Data"/>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9.xml><?xml version="1.0" encoding="utf-8"?>
<externalLink xmlns="http://schemas.openxmlformats.org/spreadsheetml/2006/main">
  <externalBook xmlns:r="http://schemas.openxmlformats.org/officeDocument/2006/relationships" r:id="rId1">
    <sheetNames>
      <sheetName val="INPUT"/>
      <sheetName val="TRIAL5"/>
      <sheetName val="drawing"/>
      <sheetName val="DE"/>
      <sheetName val="BAR"/>
      <sheetName val="Detailed Drawing"/>
      <sheetName val="RCC Ladder"/>
      <sheetName val="AE"/>
      <sheetName val="rates"/>
      <sheetName val="RMD &amp; TKI"/>
      <sheetName val="Sheet1"/>
      <sheetName val="Sheet2"/>
    </sheetNames>
    <sheetDataSet>
      <sheetData sheetId="0">
        <row r="3">
          <cell r="B3" t="str">
            <v>WSS TO PALANI DEVASTHANAM</v>
          </cell>
        </row>
        <row r="7">
          <cell r="B7">
            <v>316.863</v>
          </cell>
        </row>
      </sheetData>
      <sheetData sheetId="1">
        <row r="68">
          <cell r="C68">
            <v>3</v>
          </cell>
        </row>
      </sheetData>
      <sheetData sheetId="2" refreshError="1"/>
      <sheetData sheetId="3">
        <row r="14">
          <cell r="N14">
            <v>0</v>
          </cell>
        </row>
      </sheetData>
      <sheetData sheetId="4" refreshError="1"/>
      <sheetData sheetId="5" refreshError="1"/>
      <sheetData sheetId="6" refreshError="1"/>
      <sheetData sheetId="7" refreshError="1"/>
      <sheetData sheetId="8">
        <row r="14">
          <cell r="D14">
            <v>63.6</v>
          </cell>
        </row>
      </sheetData>
      <sheetData sheetId="9" refreshError="1"/>
      <sheetData sheetId="10">
        <row r="7">
          <cell r="C7">
            <v>332.6</v>
          </cell>
        </row>
      </sheetData>
      <sheetData sheetId="11" refreshError="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Basic Data"/>
      <sheetName val="Concrete Works"/>
      <sheetName val="CM&amp;Plastering"/>
      <sheetName val="Centering"/>
      <sheetName val="valve chamber"/>
      <sheetName val="Excavation"/>
      <sheetName val="Shoring and Strutting"/>
      <sheetName val="Surplus Earth"/>
      <sheetName val="HSC"/>
      <sheetName val="Painting"/>
      <sheetName val="Flooring"/>
      <sheetName val="Manhole-BOQ"/>
      <sheetName val="Manhole-1"/>
      <sheetName val="PIPE RATES"/>
      <sheetName val="road restoration"/>
      <sheetName val="thrust"/>
      <sheetName val="ms bend"/>
      <sheetName val="C.I specials"/>
      <sheetName val="Fencing"/>
      <sheetName val="CWall-BOQ"/>
      <sheetName val="C Wall"/>
      <sheetName val="water stopper"/>
      <sheetName val="Sheet1"/>
      <sheetName val="Miscellanious"/>
      <sheetName val="Windows"/>
      <sheetName val="Sluice Valve"/>
      <sheetName val="Scour Valve"/>
      <sheetName val="Air Valve"/>
      <sheetName val="LINE-BEND"/>
      <sheetName val="pricing"/>
      <sheetName val="sof"/>
      <sheetName val="SPT vs PHI"/>
      <sheetName val="leads"/>
      <sheetName val="final abstract"/>
      <sheetName val="BHANDUP"/>
      <sheetName val="col-reinft1"/>
      <sheetName val="HDPE"/>
      <sheetName val="DI"/>
      <sheetName val="pvc"/>
      <sheetName val="220Kv (2)"/>
      <sheetName val="Design basis-C"/>
      <sheetName val="Elect."/>
      <sheetName val="hdpe_basic"/>
      <sheetName val="pvc_basic"/>
      <sheetName val="bom"/>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Set>
  </externalBook>
</externalLink>
</file>

<file path=xl/externalLinks/externalLink20.xml><?xml version="1.0" encoding="utf-8"?>
<externalLink xmlns="http://schemas.openxmlformats.org/spreadsheetml/2006/main">
  <externalBook xmlns:r="http://schemas.openxmlformats.org/officeDocument/2006/relationships" r:id="rId1">
    <sheetNames>
      <sheetName val="Data base"/>
      <sheetName val="ABstract"/>
      <sheetName val="Detail"/>
      <sheetName val="Lead"/>
      <sheetName val="Data"/>
      <sheetName val="SoR7-8"/>
      <sheetName val="lead Plains"/>
      <sheetName val="Spec"/>
    </sheetNames>
    <sheetDataSet>
      <sheetData sheetId="0"/>
      <sheetData sheetId="1" refreshError="1"/>
      <sheetData sheetId="2"/>
      <sheetData sheetId="3"/>
      <sheetData sheetId="4"/>
      <sheetData sheetId="5" refreshError="1"/>
      <sheetData sheetId="6" refreshError="1"/>
      <sheetData sheetId="7">
        <row r="10">
          <cell r="B10" t="str">
            <v>Cement concrete 1: 1.5 : 3  mix using 20mm ISS HBG metal for all RCC item of works excluding cost of Rein forcement and fabricating charges, centering and shuttering but including curing and providing fixtures like fan clamps in the RCC floor or roof slab</v>
          </cell>
        </row>
      </sheetData>
    </sheetDataSet>
  </externalBook>
</externalLink>
</file>

<file path=xl/externalLinks/externalLink21.xml><?xml version="1.0" encoding="utf-8"?>
<externalLink xmlns="http://schemas.openxmlformats.org/spreadsheetml/2006/main">
  <externalBook xmlns:r="http://schemas.openxmlformats.org/officeDocument/2006/relationships" r:id="rId1">
    <sheetNames>
      <sheetName val="INPUT"/>
      <sheetName val="TRIAL5"/>
      <sheetName val="drawing"/>
      <sheetName val="BAR"/>
      <sheetName val="Abstract"/>
      <sheetName val="Sheet1"/>
    </sheetNames>
    <sheetDataSet>
      <sheetData sheetId="0">
        <row r="3">
          <cell r="B3" t="str">
            <v>WSS TO PALANI DEVASTHANAM IN DINDIGUL DISTRICT (M30)</v>
          </cell>
        </row>
        <row r="7">
          <cell r="B7">
            <v>315.952</v>
          </cell>
        </row>
      </sheetData>
      <sheetData sheetId="1">
        <row r="67">
          <cell r="C67">
            <v>4</v>
          </cell>
        </row>
      </sheetData>
      <sheetData sheetId="2" refreshError="1"/>
      <sheetData sheetId="3">
        <row r="72">
          <cell r="U72">
            <v>169.26999999999998</v>
          </cell>
        </row>
      </sheetData>
      <sheetData sheetId="4" refreshError="1"/>
      <sheetData sheetId="5">
        <row r="6">
          <cell r="C6">
            <v>189.4</v>
          </cell>
        </row>
      </sheetData>
    </sheetDataSet>
  </externalBook>
</externalLink>
</file>

<file path=xl/externalLinks/externalLink22.xml><?xml version="1.0" encoding="utf-8"?>
<externalLink xmlns="http://schemas.openxmlformats.org/spreadsheetml/2006/main">
  <externalBook xmlns:r="http://schemas.openxmlformats.org/officeDocument/2006/relationships" r:id="rId1">
    <sheetNames>
      <sheetName val="Rural Library building Abs"/>
      <sheetName val="Rural Library building"/>
      <sheetName val="Lead"/>
      <sheetName val="Data"/>
      <sheetName val="SoR7-8"/>
      <sheetName val="lead Plains"/>
      <sheetName val="Spec"/>
    </sheetNames>
    <sheetDataSet>
      <sheetData sheetId="0"/>
      <sheetData sheetId="1"/>
      <sheetData sheetId="2"/>
      <sheetData sheetId="3"/>
      <sheetData sheetId="4"/>
      <sheetData sheetId="5"/>
      <sheetData sheetId="6">
        <row r="10">
          <cell r="B10" t="str">
            <v>Cement concrete 1:1.5:3 using 20mm ISS HBG metal for all RCC item of works excluding cost of Rein forcement and fabricating charges, centering and shuttering but including curing and providing fixtures like fan clamps in the RCC floor or roof slabs wherev</v>
          </cell>
        </row>
      </sheetData>
    </sheetDataSet>
  </externalBook>
</externalLink>
</file>

<file path=xl/externalLinks/externalLink23.xml><?xml version="1.0" encoding="utf-8"?>
<externalLink xmlns="http://schemas.openxmlformats.org/spreadsheetml/2006/main">
  <externalBook xmlns:r="http://schemas.openxmlformats.org/officeDocument/2006/relationships" r:id="rId1">
    <sheetNames>
      <sheetName val="Data base"/>
      <sheetName val="ABstract"/>
      <sheetName val="Detail"/>
      <sheetName val="Lead"/>
      <sheetName val="Data"/>
      <sheetName val="SoR7-8"/>
      <sheetName val="lead Plains"/>
      <sheetName val="Spec"/>
    </sheetNames>
    <sheetDataSet>
      <sheetData sheetId="0"/>
      <sheetData sheetId="1" refreshError="1"/>
      <sheetData sheetId="2"/>
      <sheetData sheetId="3"/>
      <sheetData sheetId="4"/>
      <sheetData sheetId="5" refreshError="1"/>
      <sheetData sheetId="6" refreshError="1"/>
      <sheetData sheetId="7">
        <row r="10">
          <cell r="B10" t="str">
            <v>Cement concrete 1: 1.5 : 3  mix using 20mm ISS HBG metal for all RCC item of works excluding cost of Rein forcement and fabricating charges, centering and shuttering but including curing and providing fixtures like fan clamps in the RCC floor or roof slab</v>
          </cell>
        </row>
      </sheetData>
    </sheetDataSet>
  </externalBook>
</externalLink>
</file>

<file path=xl/externalLinks/externalLink24.xml><?xml version="1.0" encoding="utf-8"?>
<externalLink xmlns="http://schemas.openxmlformats.org/spreadsheetml/2006/main">
  <externalBook xmlns:r="http://schemas.openxmlformats.org/officeDocument/2006/relationships" r:id="rId1">
    <sheetNames>
      <sheetName val="INPUT"/>
      <sheetName val="TRIAL5"/>
      <sheetName val="drawing"/>
      <sheetName val="DE"/>
      <sheetName val="BAR"/>
      <sheetName val="Detailed Drawing"/>
      <sheetName val="RCC Ladder"/>
      <sheetName val="AE"/>
      <sheetName val="Ladder"/>
      <sheetName val="SUMPPIPE"/>
    </sheetNames>
    <sheetDataSet>
      <sheetData sheetId="0">
        <row r="7">
          <cell r="B7">
            <v>100</v>
          </cell>
        </row>
      </sheetData>
      <sheetData sheetId="1">
        <row r="304">
          <cell r="C304">
            <v>4.28</v>
          </cell>
        </row>
      </sheetData>
      <sheetData sheetId="2" refreshError="1"/>
      <sheetData sheetId="3">
        <row r="40">
          <cell r="B40">
            <v>98.35</v>
          </cell>
        </row>
      </sheetData>
      <sheetData sheetId="4" refreshError="1"/>
      <sheetData sheetId="5" refreshError="1"/>
      <sheetData sheetId="6"/>
      <sheetData sheetId="7" refreshError="1"/>
      <sheetData sheetId="8" refreshError="1"/>
      <sheetData sheetId="9" refreshError="1"/>
    </sheetDataSet>
  </externalBook>
</externalLink>
</file>

<file path=xl/externalLinks/externalLink25.xml><?xml version="1.0" encoding="utf-8"?>
<externalLink xmlns="http://schemas.openxmlformats.org/spreadsheetml/2006/main">
  <externalBook xmlns:r="http://schemas.openxmlformats.org/officeDocument/2006/relationships" r:id="rId1">
    <sheetNames>
      <sheetName val="DESIGN_2032mm"/>
      <sheetName val="BFV_2032mm_Salem"/>
      <sheetName val="BFV_2032mm_Dharmapuri"/>
      <sheetName val="DESIGN_2235m"/>
      <sheetName val="BFV_2235mm_Salem"/>
      <sheetName val="BFV_2235mm_Dharmapuri"/>
      <sheetName val="mom. distrn."/>
      <sheetName val="reaction-table"/>
      <sheetName val="moments-table(tri)"/>
      <sheetName val="moments-table(rect-base)"/>
      <sheetName val="IS3370-table"/>
    </sheetNames>
    <sheetDataSet>
      <sheetData sheetId="0"/>
      <sheetData sheetId="1"/>
      <sheetData sheetId="2"/>
      <sheetData sheetId="3"/>
      <sheetData sheetId="4"/>
      <sheetData sheetId="5"/>
      <sheetData sheetId="6"/>
      <sheetData sheetId="7"/>
      <sheetData sheetId="8"/>
      <sheetData sheetId="9"/>
      <sheetData sheetId="10"/>
    </sheetDataSet>
  </externalBook>
</externalLink>
</file>

<file path=xl/externalLinks/externalLink26.xml><?xml version="1.0" encoding="utf-8"?>
<externalLink xmlns="http://schemas.openxmlformats.org/spreadsheetml/2006/main">
  <externalBook xmlns:r="http://schemas.openxmlformats.org/officeDocument/2006/relationships" r:id="rId1">
    <sheetNames>
      <sheetName val="Under ground  tanks"/>
      <sheetName val="Sheet1"/>
      <sheetName val="Rect Tanks"/>
      <sheetName val="IS 3370-DsnTable"/>
      <sheetName val="Dsn-Cir-Tank-3m"/>
      <sheetName val="Dsn-Cir-Tank-4m"/>
      <sheetName val="Side wall"/>
      <sheetName val="wall code"/>
      <sheetName val="Side wall dsn Formula"/>
      <sheetName val="RectTankCoeff"/>
      <sheetName val="SW Formula"/>
      <sheetName val="Sheet2"/>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row r="2">
          <cell r="I2" t="str">
            <v>s</v>
          </cell>
        </row>
        <row r="5">
          <cell r="I5">
            <v>0</v>
          </cell>
        </row>
        <row r="7">
          <cell r="I7">
            <v>3.4641016150000001</v>
          </cell>
        </row>
        <row r="8">
          <cell r="I8">
            <v>1.6</v>
          </cell>
        </row>
        <row r="10">
          <cell r="I10">
            <v>2.3542647649999999</v>
          </cell>
        </row>
        <row r="12">
          <cell r="I12">
            <v>-6.7019490000000001E-2</v>
          </cell>
        </row>
        <row r="14">
          <cell r="I14">
            <v>3.8251936980000001</v>
          </cell>
        </row>
        <row r="16">
          <cell r="I16">
            <v>-3.620898167</v>
          </cell>
        </row>
        <row r="18">
          <cell r="I18">
            <v>-3.8108247689999999</v>
          </cell>
        </row>
        <row r="22">
          <cell r="I22">
            <v>-3.620898167</v>
          </cell>
        </row>
        <row r="24">
          <cell r="I24">
            <v>0.13727604099999999</v>
          </cell>
        </row>
        <row r="26">
          <cell r="I26">
            <v>7.6360184669999995</v>
          </cell>
        </row>
        <row r="28">
          <cell r="I28">
            <v>3.7095040000000003E-2</v>
          </cell>
        </row>
        <row r="30">
          <cell r="I30">
            <v>-4.1340000000000002E-2</v>
          </cell>
        </row>
        <row r="32">
          <cell r="I32">
            <v>1.1163027000000001E-2</v>
          </cell>
        </row>
        <row r="34">
          <cell r="I34">
            <v>-4.1238999999999998E-2</v>
          </cell>
        </row>
        <row r="36">
          <cell r="I36">
            <v>-5.2402026999999997E-2</v>
          </cell>
        </row>
        <row r="38">
          <cell r="I38">
            <v>-7.1733919999999998E-3</v>
          </cell>
        </row>
        <row r="40">
          <cell r="I40">
            <v>1.7294546000000001E-2</v>
          </cell>
        </row>
        <row r="42">
          <cell r="I42">
            <v>0.788423392</v>
          </cell>
        </row>
        <row r="44">
          <cell r="I44">
            <v>0.42198972099999998</v>
          </cell>
        </row>
      </sheetData>
      <sheetData sheetId="9" refreshError="1"/>
      <sheetData sheetId="10" refreshError="1">
        <row r="1">
          <cell r="A1" t="str">
            <v xml:space="preserve">                     SIDE       WALL       DESIGN</v>
          </cell>
        </row>
        <row r="5">
          <cell r="A5" t="str">
            <v>Diameter of Tank</v>
          </cell>
          <cell r="F5">
            <v>11.5</v>
          </cell>
          <cell r="G5" t="str">
            <v>m</v>
          </cell>
        </row>
        <row r="7">
          <cell r="A7" t="str">
            <v>Storage of Tank</v>
          </cell>
          <cell r="F7">
            <v>3.15</v>
          </cell>
          <cell r="G7" t="str">
            <v>m</v>
          </cell>
        </row>
        <row r="11">
          <cell r="A11" t="str">
            <v>Initial  Thickness of side wall</v>
          </cell>
          <cell r="F11">
            <v>145</v>
          </cell>
          <cell r="G11" t="str">
            <v>mm</v>
          </cell>
        </row>
        <row r="14">
          <cell r="A14" t="str">
            <v>Pnu</v>
          </cell>
          <cell r="F14">
            <v>0</v>
          </cell>
        </row>
        <row r="15">
          <cell r="A15" t="str">
            <v>Pn1</v>
          </cell>
          <cell r="F15">
            <v>3.464</v>
          </cell>
        </row>
        <row r="16">
          <cell r="A16" t="str">
            <v>Alpha</v>
          </cell>
          <cell r="F16">
            <v>5.9505247376311843</v>
          </cell>
        </row>
        <row r="17">
          <cell r="A17" t="str">
            <v>Z</v>
          </cell>
          <cell r="F17">
            <v>4.5401786698923363</v>
          </cell>
        </row>
        <row r="18">
          <cell r="A18" t="str">
            <v>A1</v>
          </cell>
          <cell r="F18">
            <v>-1.8286722704083398E-3</v>
          </cell>
        </row>
        <row r="19">
          <cell r="A19" t="str">
            <v>A2</v>
          </cell>
          <cell r="F19">
            <v>-46.165985925420323</v>
          </cell>
        </row>
        <row r="20">
          <cell r="A20" t="str">
            <v>B1</v>
          </cell>
          <cell r="F20">
            <v>-8.0297943939620993</v>
          </cell>
        </row>
        <row r="21">
          <cell r="A21" t="str">
            <v>B2</v>
          </cell>
          <cell r="F21">
            <v>-8.0279657216916913</v>
          </cell>
        </row>
        <row r="22">
          <cell r="A22" t="str">
            <v>A</v>
          </cell>
          <cell r="F22">
            <v>46.164157253149916</v>
          </cell>
        </row>
        <row r="26">
          <cell r="A26" t="str">
            <v>B</v>
          </cell>
          <cell r="F26">
            <v>-8.0297943939620993</v>
          </cell>
        </row>
        <row r="27">
          <cell r="A27" t="str">
            <v>C</v>
          </cell>
          <cell r="F27">
            <v>-54.197608991652828</v>
          </cell>
        </row>
        <row r="28">
          <cell r="A28" t="str">
            <v>D</v>
          </cell>
          <cell r="F28">
            <v>-38.13802020372863</v>
          </cell>
        </row>
        <row r="29">
          <cell r="A29" t="str">
            <v>ET</v>
          </cell>
          <cell r="F29">
            <v>3.0138034578765113E-4</v>
          </cell>
        </row>
        <row r="30">
          <cell r="A30" t="str">
            <v>E</v>
          </cell>
          <cell r="F30">
            <v>2.5665282743434902E-4</v>
          </cell>
        </row>
        <row r="31">
          <cell r="A31" t="str">
            <v>F1</v>
          </cell>
          <cell r="F31">
            <v>-6.5398847517721177E-5</v>
          </cell>
        </row>
        <row r="32">
          <cell r="A32" t="str">
            <v>F2</v>
          </cell>
          <cell r="F32">
            <v>-9.1914276396211123E-5</v>
          </cell>
        </row>
        <row r="33">
          <cell r="A33" t="str">
            <v>F</v>
          </cell>
          <cell r="F33">
            <v>-2.6515428878489945E-5</v>
          </cell>
        </row>
        <row r="34">
          <cell r="A34" t="str">
            <v>C2</v>
          </cell>
          <cell r="F34">
            <v>-5.7773371930123178E-6</v>
          </cell>
        </row>
        <row r="35">
          <cell r="A35" t="str">
            <v>C1</v>
          </cell>
          <cell r="F35">
            <v>4.5546590719041696E-6</v>
          </cell>
        </row>
        <row r="36">
          <cell r="A36" t="str">
            <v>C3</v>
          </cell>
          <cell r="F36">
            <v>5.6478667764953652E-2</v>
          </cell>
        </row>
        <row r="37">
          <cell r="A37" t="str">
            <v>C4</v>
          </cell>
          <cell r="F37">
            <v>4.403914162440218E-2</v>
          </cell>
        </row>
        <row r="38">
          <cell r="A38" t="str">
            <v>x</v>
          </cell>
          <cell r="F38">
            <v>-0.1</v>
          </cell>
        </row>
        <row r="40">
          <cell r="B40" t="str">
            <v>x1</v>
          </cell>
          <cell r="C40" t="str">
            <v>x</v>
          </cell>
        </row>
        <row r="41">
          <cell r="A41" t="str">
            <v>(01)</v>
          </cell>
          <cell r="B41">
            <v>0.1</v>
          </cell>
          <cell r="C41">
            <v>0</v>
          </cell>
          <cell r="F41">
            <v>0</v>
          </cell>
        </row>
        <row r="42">
          <cell r="A42" t="str">
            <v>(02)</v>
          </cell>
          <cell r="B42">
            <v>0.2</v>
          </cell>
          <cell r="C42">
            <v>0.1</v>
          </cell>
          <cell r="F42">
            <v>0.45401786698923363</v>
          </cell>
        </row>
        <row r="43">
          <cell r="A43" t="str">
            <v>(03)</v>
          </cell>
          <cell r="B43">
            <v>0.3</v>
          </cell>
          <cell r="C43">
            <v>0.19999999999999998</v>
          </cell>
          <cell r="F43">
            <v>0.90803573397846715</v>
          </cell>
        </row>
        <row r="44">
          <cell r="A44" t="str">
            <v>(04)</v>
          </cell>
          <cell r="B44">
            <v>0.4</v>
          </cell>
          <cell r="C44">
            <v>0.30000000000000004</v>
          </cell>
          <cell r="F44">
            <v>1.3620536009677011</v>
          </cell>
        </row>
        <row r="45">
          <cell r="A45" t="str">
            <v>(05)</v>
          </cell>
          <cell r="B45">
            <v>0.5</v>
          </cell>
          <cell r="C45">
            <v>0.4</v>
          </cell>
          <cell r="F45">
            <v>1.8160714679569345</v>
          </cell>
        </row>
        <row r="46">
          <cell r="A46" t="str">
            <v>(06)</v>
          </cell>
          <cell r="B46">
            <v>0.6</v>
          </cell>
          <cell r="C46">
            <v>0.5</v>
          </cell>
          <cell r="F46">
            <v>2.2700893349461682</v>
          </cell>
        </row>
        <row r="47">
          <cell r="A47" t="str">
            <v>(07)</v>
          </cell>
          <cell r="B47">
            <v>0.7</v>
          </cell>
          <cell r="C47">
            <v>0.6</v>
          </cell>
          <cell r="F47">
            <v>2.7241072019354018</v>
          </cell>
        </row>
        <row r="48">
          <cell r="A48" t="str">
            <v>(08)</v>
          </cell>
          <cell r="B48">
            <v>0.8</v>
          </cell>
          <cell r="C48">
            <v>0.70000000000000007</v>
          </cell>
          <cell r="F48">
            <v>3.1781250689246359</v>
          </cell>
        </row>
        <row r="49">
          <cell r="A49" t="str">
            <v>(09)</v>
          </cell>
          <cell r="B49">
            <v>0.9</v>
          </cell>
          <cell r="C49">
            <v>0.8</v>
          </cell>
          <cell r="F49">
            <v>3.6321429359138691</v>
          </cell>
        </row>
        <row r="50">
          <cell r="A50" t="str">
            <v>(10)</v>
          </cell>
          <cell r="B50">
            <v>1</v>
          </cell>
          <cell r="C50">
            <v>0.9</v>
          </cell>
          <cell r="F50">
            <v>4.0861608029031027</v>
          </cell>
        </row>
        <row r="51">
          <cell r="A51" t="str">
            <v>(11)</v>
          </cell>
          <cell r="B51">
            <v>1.1000000000000001</v>
          </cell>
          <cell r="C51">
            <v>1</v>
          </cell>
          <cell r="F51">
            <v>4.5401786698923363</v>
          </cell>
        </row>
        <row r="59">
          <cell r="B59" t="str">
            <v>x1</v>
          </cell>
          <cell r="C59" t="str">
            <v>x</v>
          </cell>
        </row>
        <row r="60">
          <cell r="A60" t="str">
            <v>(01)</v>
          </cell>
          <cell r="B60">
            <v>0.1</v>
          </cell>
          <cell r="C60">
            <v>0</v>
          </cell>
          <cell r="F60">
            <v>4.5546590719041696E-6</v>
          </cell>
        </row>
        <row r="61">
          <cell r="A61" t="str">
            <v>(02)</v>
          </cell>
          <cell r="B61">
            <v>0.2</v>
          </cell>
          <cell r="C61">
            <v>0.1</v>
          </cell>
          <cell r="F61">
            <v>2.4554919773061707E-6</v>
          </cell>
        </row>
        <row r="62">
          <cell r="A62" t="str">
            <v>(03)</v>
          </cell>
          <cell r="B62">
            <v>0.3</v>
          </cell>
          <cell r="C62">
            <v>0.19999999999999998</v>
          </cell>
          <cell r="F62">
            <v>-4.3434836642202337E-6</v>
          </cell>
        </row>
        <row r="63">
          <cell r="A63" t="str">
            <v>(04)</v>
          </cell>
          <cell r="B63">
            <v>0.4</v>
          </cell>
          <cell r="C63">
            <v>0.30000000000000004</v>
          </cell>
          <cell r="F63">
            <v>-1.8381227542814268E-5</v>
          </cell>
        </row>
        <row r="64">
          <cell r="A64" t="str">
            <v>(05)</v>
          </cell>
          <cell r="B64">
            <v>0.5</v>
          </cell>
          <cell r="C64">
            <v>0.4</v>
          </cell>
          <cell r="F64">
            <v>-4.1253266200715374E-5</v>
          </cell>
        </row>
        <row r="65">
          <cell r="A65" t="str">
            <v>(06)</v>
          </cell>
          <cell r="B65">
            <v>0.6</v>
          </cell>
          <cell r="C65">
            <v>0.5</v>
          </cell>
          <cell r="F65">
            <v>-7.1180055220886545E-5</v>
          </cell>
        </row>
        <row r="66">
          <cell r="A66" t="str">
            <v>(07)</v>
          </cell>
          <cell r="B66">
            <v>0.7</v>
          </cell>
          <cell r="C66">
            <v>0.6</v>
          </cell>
          <cell r="F66">
            <v>-9.9169088717571889E-5</v>
          </cell>
        </row>
        <row r="67">
          <cell r="A67" t="str">
            <v>(08)</v>
          </cell>
          <cell r="B67">
            <v>0.8</v>
          </cell>
          <cell r="C67">
            <v>0.70000000000000007</v>
          </cell>
          <cell r="F67">
            <v>-1.041819873227736E-4</v>
          </cell>
        </row>
        <row r="68">
          <cell r="A68" t="str">
            <v>(09)</v>
          </cell>
          <cell r="B68">
            <v>0.9</v>
          </cell>
          <cell r="C68">
            <v>0.8</v>
          </cell>
          <cell r="F68">
            <v>-4.8972197563349115E-5</v>
          </cell>
        </row>
        <row r="69">
          <cell r="A69" t="str">
            <v>(10)</v>
          </cell>
          <cell r="B69">
            <v>1</v>
          </cell>
          <cell r="C69">
            <v>0.9</v>
          </cell>
          <cell r="F69">
            <v>1.1971223519683828E-4</v>
          </cell>
        </row>
        <row r="70">
          <cell r="A70" t="str">
            <v>(11)</v>
          </cell>
          <cell r="B70">
            <v>1.1000000000000001</v>
          </cell>
          <cell r="C70">
            <v>1</v>
          </cell>
          <cell r="F70">
            <v>4.6023457138409386E-4</v>
          </cell>
        </row>
        <row r="72">
          <cell r="B72" t="str">
            <v>x1</v>
          </cell>
          <cell r="C72" t="str">
            <v>x</v>
          </cell>
        </row>
        <row r="73">
          <cell r="A73" t="str">
            <v>(01)</v>
          </cell>
          <cell r="B73">
            <v>0.1</v>
          </cell>
          <cell r="C73">
            <v>0</v>
          </cell>
          <cell r="F73">
            <v>-4.5546590719050539E-6</v>
          </cell>
        </row>
        <row r="74">
          <cell r="A74" t="str">
            <v>(02)</v>
          </cell>
          <cell r="B74">
            <v>0.2</v>
          </cell>
          <cell r="C74">
            <v>0.1</v>
          </cell>
          <cell r="F74">
            <v>-6.3344190809590251E-3</v>
          </cell>
        </row>
        <row r="75">
          <cell r="A75" t="str">
            <v>(03)</v>
          </cell>
          <cell r="B75">
            <v>0.3</v>
          </cell>
          <cell r="C75">
            <v>0.19999999999999998</v>
          </cell>
          <cell r="F75">
            <v>-1.7169460547606128E-2</v>
          </cell>
        </row>
        <row r="76">
          <cell r="A76" t="str">
            <v>(04)</v>
          </cell>
          <cell r="B76">
            <v>0.4</v>
          </cell>
          <cell r="C76">
            <v>0.30000000000000004</v>
          </cell>
          <cell r="F76">
            <v>-2.550537044832938E-2</v>
          </cell>
        </row>
        <row r="77">
          <cell r="A77" t="str">
            <v>(05)</v>
          </cell>
          <cell r="B77">
            <v>0.5</v>
          </cell>
          <cell r="C77">
            <v>0.4</v>
          </cell>
          <cell r="F77">
            <v>-2.917159463556214E-2</v>
          </cell>
        </row>
        <row r="78">
          <cell r="A78" t="str">
            <v>(06)</v>
          </cell>
          <cell r="B78">
            <v>0.6</v>
          </cell>
          <cell r="C78">
            <v>0.5</v>
          </cell>
          <cell r="F78">
            <v>-2.8515463679756783E-2</v>
          </cell>
        </row>
        <row r="79">
          <cell r="A79" t="str">
            <v>(07)</v>
          </cell>
          <cell r="B79">
            <v>0.7</v>
          </cell>
          <cell r="C79">
            <v>0.6</v>
          </cell>
          <cell r="F79">
            <v>-2.4808862598431944E-2</v>
          </cell>
        </row>
        <row r="80">
          <cell r="A80" t="str">
            <v>(08)</v>
          </cell>
          <cell r="B80">
            <v>0.8</v>
          </cell>
          <cell r="C80">
            <v>0.70000000000000007</v>
          </cell>
          <cell r="F80">
            <v>-1.9363522827396968E-2</v>
          </cell>
        </row>
        <row r="81">
          <cell r="A81" t="str">
            <v>(09)</v>
          </cell>
          <cell r="B81">
            <v>0.9</v>
          </cell>
          <cell r="C81">
            <v>0.8</v>
          </cell>
          <cell r="F81">
            <v>-1.316377189799527E-2</v>
          </cell>
        </row>
        <row r="82">
          <cell r="A82" t="str">
            <v>(10)</v>
          </cell>
          <cell r="B82">
            <v>1</v>
          </cell>
          <cell r="C82">
            <v>0.9</v>
          </cell>
          <cell r="F82">
            <v>-6.8041457701764315E-3</v>
          </cell>
        </row>
        <row r="83">
          <cell r="A83" t="str">
            <v>(11)</v>
          </cell>
          <cell r="B83">
            <v>1.1000000000000001</v>
          </cell>
          <cell r="C83">
            <v>1</v>
          </cell>
          <cell r="F83">
            <v>-5.66293152361065E-4</v>
          </cell>
        </row>
        <row r="85">
          <cell r="A85" t="str">
            <v>(01)</v>
          </cell>
          <cell r="F85">
            <v>-8.8430239693348955E-19</v>
          </cell>
        </row>
        <row r="86">
          <cell r="A86" t="str">
            <v>(02)</v>
          </cell>
          <cell r="F86">
            <v>-6.3319635889817188E-3</v>
          </cell>
        </row>
        <row r="87">
          <cell r="A87" t="str">
            <v>(03)</v>
          </cell>
          <cell r="F87">
            <v>-1.7173804031270348E-2</v>
          </cell>
        </row>
        <row r="88">
          <cell r="A88" t="str">
            <v>(04)</v>
          </cell>
          <cell r="F88">
            <v>-2.5523751675872196E-2</v>
          </cell>
        </row>
        <row r="89">
          <cell r="A89" t="str">
            <v>(05)</v>
          </cell>
          <cell r="F89">
            <v>-2.9212847901762855E-2</v>
          </cell>
        </row>
        <row r="90">
          <cell r="A90" t="str">
            <v>(06)</v>
          </cell>
          <cell r="F90">
            <v>-2.8586643734977671E-2</v>
          </cell>
        </row>
        <row r="91">
          <cell r="A91" t="str">
            <v>(07)</v>
          </cell>
          <cell r="F91">
            <v>-2.4908031687149515E-2</v>
          </cell>
        </row>
        <row r="92">
          <cell r="A92" t="str">
            <v>(08)</v>
          </cell>
          <cell r="F92">
            <v>-1.9467704814719742E-2</v>
          </cell>
        </row>
        <row r="93">
          <cell r="A93" t="str">
            <v>(09)</v>
          </cell>
          <cell r="F93">
            <v>-1.3212744095558619E-2</v>
          </cell>
        </row>
        <row r="94">
          <cell r="A94" t="str">
            <v>(10)</v>
          </cell>
          <cell r="F94">
            <v>-6.6844335349795928E-3</v>
          </cell>
        </row>
        <row r="95">
          <cell r="A95" t="str">
            <v>(11)</v>
          </cell>
          <cell r="F95">
            <v>-1.0605858097697114E-4</v>
          </cell>
        </row>
        <row r="97">
          <cell r="B97" t="str">
            <v>x1</v>
          </cell>
          <cell r="C97" t="str">
            <v>x</v>
          </cell>
        </row>
        <row r="98">
          <cell r="A98" t="str">
            <v>(01)</v>
          </cell>
          <cell r="B98">
            <v>0.1</v>
          </cell>
          <cell r="C98">
            <v>0</v>
          </cell>
          <cell r="F98">
            <v>-5.7773371930123178E-6</v>
          </cell>
        </row>
        <row r="99">
          <cell r="A99" t="str">
            <v>(02)</v>
          </cell>
          <cell r="B99">
            <v>0.2</v>
          </cell>
          <cell r="C99">
            <v>0.1</v>
          </cell>
          <cell r="F99">
            <v>-1.1320978921865312E-5</v>
          </cell>
        </row>
        <row r="100">
          <cell r="A100" t="str">
            <v>(03)</v>
          </cell>
          <cell r="B100">
            <v>0.3</v>
          </cell>
          <cell r="C100">
            <v>0.19999999999999998</v>
          </cell>
          <cell r="F100">
            <v>-1.7716126340624555E-5</v>
          </cell>
        </row>
        <row r="101">
          <cell r="A101" t="str">
            <v>(04)</v>
          </cell>
          <cell r="B101">
            <v>0.4</v>
          </cell>
          <cell r="C101">
            <v>0.30000000000000004</v>
          </cell>
          <cell r="F101">
            <v>-2.2070558309107351E-5</v>
          </cell>
        </row>
        <row r="102">
          <cell r="A102" t="str">
            <v>(05)</v>
          </cell>
          <cell r="B102">
            <v>0.5</v>
          </cell>
          <cell r="C102">
            <v>0.4</v>
          </cell>
          <cell r="F102">
            <v>-1.8538076530896537E-5</v>
          </cell>
        </row>
        <row r="103">
          <cell r="A103" t="str">
            <v>(06)</v>
          </cell>
          <cell r="B103">
            <v>0.6</v>
          </cell>
          <cell r="C103">
            <v>0.5</v>
          </cell>
          <cell r="F103">
            <v>2.2561685363419645E-6</v>
          </cell>
        </row>
        <row r="104">
          <cell r="A104" t="str">
            <v>(07)</v>
          </cell>
          <cell r="B104">
            <v>0.7</v>
          </cell>
          <cell r="C104">
            <v>0.6</v>
          </cell>
          <cell r="F104">
            <v>5.2349613910499574E-5</v>
          </cell>
        </row>
        <row r="105">
          <cell r="A105" t="str">
            <v>(08)</v>
          </cell>
          <cell r="B105">
            <v>0.8</v>
          </cell>
          <cell r="C105">
            <v>0.70000000000000007</v>
          </cell>
          <cell r="F105">
            <v>1.4256626886702679E-4</v>
          </cell>
        </row>
        <row r="106">
          <cell r="A106" t="str">
            <v>(09)</v>
          </cell>
          <cell r="B106">
            <v>0.9</v>
          </cell>
          <cell r="C106">
            <v>0.8</v>
          </cell>
          <cell r="F106">
            <v>2.7369414348485442E-4</v>
          </cell>
        </row>
        <row r="107">
          <cell r="A107" t="str">
            <v>(10)</v>
          </cell>
          <cell r="B107">
            <v>1</v>
          </cell>
          <cell r="C107">
            <v>0.9</v>
          </cell>
          <cell r="F107">
            <v>4.2112590833154936E-4</v>
          </cell>
        </row>
        <row r="108">
          <cell r="A108" t="str">
            <v>(11)</v>
          </cell>
          <cell r="B108">
            <v>1.1000000000000001</v>
          </cell>
          <cell r="C108">
            <v>1</v>
          </cell>
          <cell r="F108">
            <v>5.132638618725793E-4</v>
          </cell>
        </row>
        <row r="111">
          <cell r="B111" t="str">
            <v>x1</v>
          </cell>
          <cell r="C111" t="str">
            <v>x</v>
          </cell>
        </row>
        <row r="112">
          <cell r="A112" t="str">
            <v>(01)</v>
          </cell>
          <cell r="B112">
            <v>0.1</v>
          </cell>
          <cell r="C112">
            <v>0</v>
          </cell>
          <cell r="F112">
            <v>-4.403914162440218E-2</v>
          </cell>
        </row>
        <row r="113">
          <cell r="A113" t="str">
            <v>(02)</v>
          </cell>
          <cell r="B113">
            <v>0.2</v>
          </cell>
          <cell r="C113">
            <v>0.1</v>
          </cell>
          <cell r="F113">
            <v>-9.4036451630185019E-3</v>
          </cell>
        </row>
        <row r="114">
          <cell r="A114" t="str">
            <v>(03)</v>
          </cell>
          <cell r="B114">
            <v>0.3</v>
          </cell>
          <cell r="C114">
            <v>0.19999999999999998</v>
          </cell>
          <cell r="F114">
            <v>7.0277212391080934E-3</v>
          </cell>
        </row>
        <row r="115">
          <cell r="A115" t="str">
            <v>(04)</v>
          </cell>
          <cell r="B115">
            <v>0.4</v>
          </cell>
          <cell r="C115">
            <v>0.30000000000000004</v>
          </cell>
          <cell r="F115">
            <v>1.1814552166393629E-2</v>
          </cell>
        </row>
        <row r="116">
          <cell r="A116" t="str">
            <v>(05)</v>
          </cell>
          <cell r="B116">
            <v>0.5</v>
          </cell>
          <cell r="C116">
            <v>0.4</v>
          </cell>
          <cell r="F116">
            <v>1.0651536184993959E-2</v>
          </cell>
        </row>
        <row r="117">
          <cell r="A117" t="str">
            <v>(06)</v>
          </cell>
          <cell r="B117">
            <v>0.6</v>
          </cell>
          <cell r="C117">
            <v>0.5</v>
          </cell>
          <cell r="F117">
            <v>7.3933874433545323E-3</v>
          </cell>
        </row>
        <row r="118">
          <cell r="A118" t="str">
            <v>(07)</v>
          </cell>
          <cell r="B118">
            <v>0.7</v>
          </cell>
          <cell r="C118">
            <v>0.6</v>
          </cell>
          <cell r="F118">
            <v>4.1433794044413753E-3</v>
          </cell>
        </row>
        <row r="119">
          <cell r="A119" t="str">
            <v>(08)</v>
          </cell>
          <cell r="B119">
            <v>0.8</v>
          </cell>
          <cell r="C119">
            <v>0.70000000000000007</v>
          </cell>
          <cell r="F119">
            <v>1.7476635763822863E-3</v>
          </cell>
        </row>
        <row r="120">
          <cell r="A120" t="str">
            <v>(09)</v>
          </cell>
          <cell r="B120">
            <v>0.9</v>
          </cell>
          <cell r="C120">
            <v>0.8</v>
          </cell>
          <cell r="F120">
            <v>3.2381119221824232E-4</v>
          </cell>
        </row>
        <row r="121">
          <cell r="A121" t="str">
            <v>(10)</v>
          </cell>
          <cell r="B121">
            <v>1</v>
          </cell>
          <cell r="C121">
            <v>0.9</v>
          </cell>
          <cell r="F121">
            <v>-3.3524017606028928E-4</v>
          </cell>
        </row>
        <row r="122">
          <cell r="A122" t="str">
            <v>(11)</v>
          </cell>
          <cell r="B122">
            <v>1.1000000000000001</v>
          </cell>
          <cell r="C122">
            <v>1</v>
          </cell>
          <cell r="F122">
            <v>-5.132638618725794E-4</v>
          </cell>
        </row>
        <row r="124">
          <cell r="B124" t="str">
            <v>x1</v>
          </cell>
          <cell r="C124" t="str">
            <v>x</v>
          </cell>
        </row>
        <row r="125">
          <cell r="A125" t="str">
            <v>(01)</v>
          </cell>
          <cell r="B125">
            <v>0.1</v>
          </cell>
          <cell r="C125">
            <v>0</v>
          </cell>
          <cell r="F125">
            <v>-4.4044918961595195E-2</v>
          </cell>
        </row>
        <row r="126">
          <cell r="A126" t="str">
            <v>(02)</v>
          </cell>
          <cell r="B126">
            <v>0.2</v>
          </cell>
          <cell r="C126">
            <v>0.1</v>
          </cell>
          <cell r="F126">
            <v>-9.4149661419403678E-3</v>
          </cell>
        </row>
        <row r="127">
          <cell r="A127" t="str">
            <v>(03)</v>
          </cell>
          <cell r="B127">
            <v>0.3</v>
          </cell>
          <cell r="C127">
            <v>0.19999999999999998</v>
          </cell>
          <cell r="F127">
            <v>7.0100051127674687E-3</v>
          </cell>
        </row>
        <row r="128">
          <cell r="A128" t="str">
            <v>(04)</v>
          </cell>
          <cell r="B128">
            <v>0.4</v>
          </cell>
          <cell r="C128">
            <v>0.30000000000000004</v>
          </cell>
          <cell r="F128">
            <v>1.1792481608084521E-2</v>
          </cell>
        </row>
        <row r="129">
          <cell r="A129" t="str">
            <v>(05)</v>
          </cell>
          <cell r="B129">
            <v>0.5</v>
          </cell>
          <cell r="C129">
            <v>0.4</v>
          </cell>
          <cell r="F129">
            <v>1.0632998108463063E-2</v>
          </cell>
        </row>
        <row r="130">
          <cell r="A130" t="str">
            <v>(06)</v>
          </cell>
          <cell r="B130">
            <v>0.6</v>
          </cell>
          <cell r="C130">
            <v>0.5</v>
          </cell>
          <cell r="F130">
            <v>7.3956436118908743E-3</v>
          </cell>
        </row>
        <row r="131">
          <cell r="A131" t="str">
            <v>(07)</v>
          </cell>
          <cell r="B131">
            <v>0.7</v>
          </cell>
          <cell r="C131">
            <v>0.6</v>
          </cell>
          <cell r="F131">
            <v>4.1957290183518752E-3</v>
          </cell>
        </row>
        <row r="132">
          <cell r="A132" t="str">
            <v>(08)</v>
          </cell>
          <cell r="B132">
            <v>0.8</v>
          </cell>
          <cell r="C132">
            <v>0.70000000000000007</v>
          </cell>
          <cell r="F132">
            <v>1.890229845249313E-3</v>
          </cell>
        </row>
        <row r="133">
          <cell r="A133" t="str">
            <v>(10)</v>
          </cell>
          <cell r="B133">
            <v>1</v>
          </cell>
          <cell r="C133">
            <v>0.9</v>
          </cell>
          <cell r="F133">
            <v>8.5885732271260076E-5</v>
          </cell>
        </row>
        <row r="134">
          <cell r="A134" t="str">
            <v>(11)</v>
          </cell>
          <cell r="B134">
            <v>1.1000000000000001</v>
          </cell>
          <cell r="C134">
            <v>1</v>
          </cell>
          <cell r="F134">
            <v>0</v>
          </cell>
        </row>
        <row r="137">
          <cell r="F137">
            <v>17.704372326580337</v>
          </cell>
        </row>
        <row r="138">
          <cell r="F138">
            <v>0.42945472990987182</v>
          </cell>
        </row>
        <row r="141">
          <cell r="A141" t="str">
            <v xml:space="preserve">               Hoop    Tension    Coefficients</v>
          </cell>
        </row>
        <row r="143">
          <cell r="B143" t="str">
            <v>x1</v>
          </cell>
          <cell r="C143" t="str">
            <v>x</v>
          </cell>
          <cell r="D143" t="str">
            <v>h</v>
          </cell>
          <cell r="E143" t="str">
            <v>Height from top</v>
          </cell>
          <cell r="F143" t="str">
            <v>Coefficients</v>
          </cell>
        </row>
        <row r="144">
          <cell r="A144" t="str">
            <v>(01)</v>
          </cell>
          <cell r="B144">
            <v>0.1</v>
          </cell>
          <cell r="C144">
            <v>0</v>
          </cell>
          <cell r="D144">
            <v>1</v>
          </cell>
          <cell r="E144">
            <v>3.15</v>
          </cell>
          <cell r="F144">
            <v>-1.5656018884597935E-17</v>
          </cell>
        </row>
        <row r="145">
          <cell r="A145" t="str">
            <v>(02)</v>
          </cell>
          <cell r="B145">
            <v>0.2</v>
          </cell>
          <cell r="C145">
            <v>0.1</v>
          </cell>
          <cell r="D145">
            <v>0.9</v>
          </cell>
          <cell r="E145">
            <v>2.835</v>
          </cell>
          <cell r="F145">
            <v>-0.11210344093768225</v>
          </cell>
        </row>
        <row r="146">
          <cell r="A146" t="str">
            <v>(03)</v>
          </cell>
          <cell r="B146">
            <v>0.3</v>
          </cell>
          <cell r="C146">
            <v>0.19999999999999998</v>
          </cell>
          <cell r="D146">
            <v>0.8</v>
          </cell>
          <cell r="E146">
            <v>2.52</v>
          </cell>
          <cell r="F146">
            <v>-0.30405142083333658</v>
          </cell>
        </row>
        <row r="147">
          <cell r="A147" t="str">
            <v>(04)</v>
          </cell>
          <cell r="B147">
            <v>0.4</v>
          </cell>
          <cell r="C147">
            <v>0.30000000000000004</v>
          </cell>
          <cell r="D147">
            <v>0.7</v>
          </cell>
          <cell r="E147">
            <v>2.2049999999999996</v>
          </cell>
          <cell r="F147">
            <v>-0.4518820028408202</v>
          </cell>
        </row>
        <row r="148">
          <cell r="A148" t="str">
            <v>(05)</v>
          </cell>
          <cell r="B148">
            <v>0.5</v>
          </cell>
          <cell r="C148">
            <v>0.4</v>
          </cell>
          <cell r="D148">
            <v>0.6</v>
          </cell>
          <cell r="E148">
            <v>1.89</v>
          </cell>
          <cell r="F148">
            <v>-0.51719513597257072</v>
          </cell>
        </row>
        <row r="149">
          <cell r="A149" t="str">
            <v>(06)</v>
          </cell>
          <cell r="B149">
            <v>0.6</v>
          </cell>
          <cell r="C149">
            <v>0.5</v>
          </cell>
          <cell r="D149">
            <v>0.5</v>
          </cell>
          <cell r="E149">
            <v>1.575</v>
          </cell>
          <cell r="F149">
            <v>-0.50610858425134986</v>
          </cell>
        </row>
        <row r="150">
          <cell r="A150" t="str">
            <v>(07)</v>
          </cell>
          <cell r="B150">
            <v>0.7</v>
          </cell>
          <cell r="C150">
            <v>0.6</v>
          </cell>
          <cell r="D150">
            <v>0.4</v>
          </cell>
          <cell r="E150">
            <v>1.26</v>
          </cell>
          <cell r="F150">
            <v>-0.44098106691155603</v>
          </cell>
        </row>
        <row r="151">
          <cell r="A151" t="str">
            <v>(08)</v>
          </cell>
          <cell r="B151">
            <v>0.8</v>
          </cell>
          <cell r="C151">
            <v>0.70000000000000007</v>
          </cell>
          <cell r="D151">
            <v>0.29999999999999993</v>
          </cell>
          <cell r="E151">
            <v>0.94499999999999973</v>
          </cell>
          <cell r="F151">
            <v>-0.34466349438375898</v>
          </cell>
        </row>
        <row r="152">
          <cell r="A152" t="str">
            <v>(09)</v>
          </cell>
          <cell r="B152">
            <v>0.9</v>
          </cell>
          <cell r="C152">
            <v>0.8</v>
          </cell>
          <cell r="D152">
            <v>0.19999999999999996</v>
          </cell>
          <cell r="E152">
            <v>0.62999999999999989</v>
          </cell>
          <cell r="F152">
            <v>-0.23392334092359576</v>
          </cell>
        </row>
        <row r="153">
          <cell r="A153" t="str">
            <v>(10)</v>
          </cell>
          <cell r="B153">
            <v>1</v>
          </cell>
          <cell r="C153">
            <v>0.9</v>
          </cell>
          <cell r="D153">
            <v>9.9999999999999978E-2</v>
          </cell>
          <cell r="E153">
            <v>0.31499999999999995</v>
          </cell>
          <cell r="F153">
            <v>-0.11834370009555828</v>
          </cell>
        </row>
        <row r="154">
          <cell r="A154" t="str">
            <v>(11)</v>
          </cell>
          <cell r="B154">
            <v>1.1000000000000001</v>
          </cell>
          <cell r="C154">
            <v>1</v>
          </cell>
          <cell r="D154">
            <v>0</v>
          </cell>
          <cell r="E154">
            <v>0</v>
          </cell>
          <cell r="F154">
            <v>-1.8777006060450676E-3</v>
          </cell>
        </row>
        <row r="156">
          <cell r="F156">
            <v>-0.51719513597257072</v>
          </cell>
        </row>
        <row r="157">
          <cell r="E157" t="str">
            <v>at</v>
          </cell>
          <cell r="F157">
            <v>0.4</v>
          </cell>
        </row>
        <row r="158">
          <cell r="A158" t="str">
            <v>Maximum Hoop tension Coefficient</v>
          </cell>
          <cell r="F158">
            <v>-0.51719999999999999</v>
          </cell>
        </row>
        <row r="159">
          <cell r="D159" t="str">
            <v>occurs at</v>
          </cell>
          <cell r="F159">
            <v>0.4</v>
          </cell>
          <cell r="G159" t="str">
            <v>h'</v>
          </cell>
        </row>
        <row r="162">
          <cell r="A162" t="str">
            <v xml:space="preserve">               Bending Moment coefficients    </v>
          </cell>
        </row>
        <row r="164">
          <cell r="B164" t="str">
            <v>x1</v>
          </cell>
          <cell r="C164" t="str">
            <v>x</v>
          </cell>
          <cell r="D164" t="str">
            <v>h</v>
          </cell>
          <cell r="E164" t="str">
            <v>Height from top</v>
          </cell>
          <cell r="F164" t="str">
            <v>Coefficients</v>
          </cell>
        </row>
        <row r="165">
          <cell r="A165" t="str">
            <v>(01)</v>
          </cell>
          <cell r="B165">
            <v>0.1</v>
          </cell>
          <cell r="C165">
            <v>0</v>
          </cell>
          <cell r="D165">
            <v>1</v>
          </cell>
          <cell r="E165">
            <v>3.15</v>
          </cell>
          <cell r="F165">
            <v>-1.8915298776554058E-2</v>
          </cell>
        </row>
        <row r="166">
          <cell r="A166" t="str">
            <v>(02)</v>
          </cell>
          <cell r="B166">
            <v>0.2</v>
          </cell>
          <cell r="C166">
            <v>0.1</v>
          </cell>
          <cell r="D166">
            <v>0.9</v>
          </cell>
          <cell r="E166">
            <v>2.835</v>
          </cell>
          <cell r="F166">
            <v>-4.0433017415975889E-3</v>
          </cell>
        </row>
        <row r="167">
          <cell r="A167" t="str">
            <v>(03)</v>
          </cell>
          <cell r="B167">
            <v>0.3</v>
          </cell>
          <cell r="C167">
            <v>0.19999999999999998</v>
          </cell>
          <cell r="D167">
            <v>0.8</v>
          </cell>
          <cell r="E167">
            <v>2.52</v>
          </cell>
          <cell r="F167">
            <v>3.0104798523703739E-3</v>
          </cell>
        </row>
        <row r="168">
          <cell r="A168" t="str">
            <v>(04)</v>
          </cell>
          <cell r="B168">
            <v>0.4</v>
          </cell>
          <cell r="C168">
            <v>0.30000000000000004</v>
          </cell>
          <cell r="D168">
            <v>0.7</v>
          </cell>
          <cell r="E168">
            <v>2.2049999999999996</v>
          </cell>
          <cell r="F168">
            <v>5.0643370039670692E-3</v>
          </cell>
        </row>
        <row r="169">
          <cell r="A169" t="str">
            <v>(05)</v>
          </cell>
          <cell r="B169">
            <v>0.5</v>
          </cell>
          <cell r="C169">
            <v>0.4</v>
          </cell>
          <cell r="D169">
            <v>0.6</v>
          </cell>
          <cell r="E169">
            <v>1.89</v>
          </cell>
          <cell r="F169">
            <v>4.5663913308021829E-3</v>
          </cell>
        </row>
        <row r="170">
          <cell r="A170" t="str">
            <v>(06)</v>
          </cell>
          <cell r="B170">
            <v>0.6</v>
          </cell>
          <cell r="C170">
            <v>0.5</v>
          </cell>
          <cell r="D170">
            <v>0.5</v>
          </cell>
          <cell r="E170">
            <v>1.575</v>
          </cell>
          <cell r="F170">
            <v>3.1760941298542645E-3</v>
          </cell>
        </row>
        <row r="171">
          <cell r="A171" t="str">
            <v>(07)</v>
          </cell>
          <cell r="B171">
            <v>0.7</v>
          </cell>
          <cell r="C171">
            <v>0.6</v>
          </cell>
          <cell r="D171">
            <v>0.4</v>
          </cell>
          <cell r="E171">
            <v>1.26</v>
          </cell>
          <cell r="F171">
            <v>1.8018756723513162E-3</v>
          </cell>
        </row>
        <row r="172">
          <cell r="A172" t="str">
            <v>(08)</v>
          </cell>
          <cell r="B172">
            <v>0.8</v>
          </cell>
          <cell r="C172">
            <v>0.70000000000000007</v>
          </cell>
          <cell r="D172">
            <v>0.29999999999999993</v>
          </cell>
          <cell r="E172">
            <v>0.94499999999999973</v>
          </cell>
          <cell r="F172">
            <v>8.1176814765912249E-4</v>
          </cell>
        </row>
        <row r="173">
          <cell r="A173" t="str">
            <v>(09)</v>
          </cell>
          <cell r="B173">
            <v>0.9</v>
          </cell>
          <cell r="C173">
            <v>0.8</v>
          </cell>
          <cell r="D173">
            <v>0.19999999999999996</v>
          </cell>
          <cell r="E173">
            <v>0.62999999999999989</v>
          </cell>
          <cell r="F173">
            <v>3.6884033955665558E-5</v>
          </cell>
        </row>
        <row r="174">
          <cell r="A174" t="str">
            <v>(10)</v>
          </cell>
          <cell r="B174">
            <v>1</v>
          </cell>
          <cell r="C174">
            <v>0.9</v>
          </cell>
          <cell r="D174">
            <v>9.9999999999999978E-2</v>
          </cell>
          <cell r="E174">
            <v>0.31499999999999995</v>
          </cell>
          <cell r="F174">
            <v>0</v>
          </cell>
        </row>
        <row r="175">
          <cell r="A175" t="str">
            <v>(11)</v>
          </cell>
          <cell r="B175">
            <v>1.1000000000000001</v>
          </cell>
          <cell r="C175">
            <v>1</v>
          </cell>
          <cell r="D175">
            <v>0</v>
          </cell>
          <cell r="E175">
            <v>0</v>
          </cell>
          <cell r="F175">
            <v>0</v>
          </cell>
        </row>
        <row r="178">
          <cell r="A178" t="str">
            <v>Maximum -ve Bending Moment Coefficient</v>
          </cell>
          <cell r="F178">
            <v>-1.8915298776554058E-2</v>
          </cell>
        </row>
        <row r="179">
          <cell r="B179" t="str">
            <v>occurs at</v>
          </cell>
          <cell r="F179">
            <v>0</v>
          </cell>
        </row>
        <row r="180">
          <cell r="A180" t="str">
            <v>Maximum +ve Bending Moment Coefficient</v>
          </cell>
          <cell r="F180">
            <v>5.0643370039670692E-3</v>
          </cell>
        </row>
        <row r="182">
          <cell r="B182" t="str">
            <v>occurs at</v>
          </cell>
          <cell r="F182">
            <v>0.30000000000000004</v>
          </cell>
        </row>
        <row r="184">
          <cell r="A184" t="str">
            <v>Maximum -ve Bending Moment Coefficient</v>
          </cell>
          <cell r="F184">
            <v>-1.89E-2</v>
          </cell>
        </row>
        <row r="185">
          <cell r="A185" t="str">
            <v>Maximum +ve Bending Moment Coefficient</v>
          </cell>
          <cell r="F185">
            <v>5.1000000000000004E-3</v>
          </cell>
        </row>
        <row r="186">
          <cell r="C186" t="str">
            <v>occurs at</v>
          </cell>
          <cell r="F186">
            <v>0.30000000000000004</v>
          </cell>
          <cell r="G186" t="str">
            <v xml:space="preserve"> 'h'</v>
          </cell>
        </row>
      </sheetData>
      <sheetData sheetId="11" refreshError="1"/>
    </sheetDataSet>
  </externalBook>
</externalLink>
</file>

<file path=xl/externalLinks/externalLink27.xml><?xml version="1.0" encoding="utf-8"?>
<externalLink xmlns="http://schemas.openxmlformats.org/spreadsheetml/2006/main">
  <externalBook xmlns:r="http://schemas.openxmlformats.org/officeDocument/2006/relationships" r:id="rId1">
    <sheetNames>
      <sheetName val="DESIGN_2032mm"/>
      <sheetName val="SCV-2032mm_Salem"/>
      <sheetName val="SCV-2032mm_Dharmapuri"/>
      <sheetName val="DESIGN_2235mm"/>
      <sheetName val="SCV-2235mm_Salem"/>
      <sheetName val="SCV-2235mm_Dharmapuri"/>
      <sheetName val="mom. distrn."/>
      <sheetName val="reaction-table"/>
      <sheetName val="moments-table(tri)"/>
      <sheetName val="moments-table(rect-base)"/>
      <sheetName val="IS3370-table"/>
    </sheetNames>
    <sheetDataSet>
      <sheetData sheetId="0"/>
      <sheetData sheetId="1"/>
      <sheetData sheetId="2"/>
      <sheetData sheetId="3"/>
      <sheetData sheetId="4"/>
      <sheetData sheetId="5"/>
      <sheetData sheetId="6"/>
      <sheetData sheetId="7"/>
      <sheetData sheetId="8"/>
      <sheetData sheetId="9"/>
      <sheetData sheetId="10"/>
    </sheetDataSet>
  </externalBook>
</externalLink>
</file>

<file path=xl/externalLinks/externalLink28.xml><?xml version="1.0" encoding="utf-8"?>
<externalLink xmlns="http://schemas.openxmlformats.org/spreadsheetml/2006/main">
  <externalBook xmlns:r="http://schemas.openxmlformats.org/officeDocument/2006/relationships" r:id="rId1">
    <sheetNames>
      <sheetName val="INPUT"/>
      <sheetName val="TRIAL5"/>
      <sheetName val="drawing"/>
      <sheetName val="DE"/>
      <sheetName val="BAR"/>
      <sheetName val="Detailed Drawing"/>
      <sheetName val="RCC Ladder"/>
      <sheetName val="AE"/>
      <sheetName val="Ladder"/>
      <sheetName val="SUMPPIPE"/>
    </sheetNames>
    <sheetDataSet>
      <sheetData sheetId="0">
        <row r="82">
          <cell r="B82">
            <v>400</v>
          </cell>
        </row>
      </sheetData>
      <sheetData sheetId="1">
        <row r="141">
          <cell r="C141">
            <v>200</v>
          </cell>
        </row>
      </sheetData>
      <sheetData sheetId="2"/>
      <sheetData sheetId="3"/>
      <sheetData sheetId="4"/>
      <sheetData sheetId="5"/>
      <sheetData sheetId="6"/>
      <sheetData sheetId="7"/>
      <sheetData sheetId="8"/>
      <sheetData sheetId="9"/>
    </sheetDataSet>
  </externalBook>
</externalLink>
</file>

<file path=xl/externalLinks/externalLink29.xml><?xml version="1.0" encoding="utf-8"?>
<externalLink xmlns="http://schemas.openxmlformats.org/spreadsheetml/2006/main">
  <externalBook xmlns:r="http://schemas.openxmlformats.org/officeDocument/2006/relationships" r:id="rId1">
    <sheetNames>
      <sheetName val="DESIGN_2032mm"/>
      <sheetName val="BFV_2032mm_Salem"/>
      <sheetName val="BFV_2032mm_Dharmapuri"/>
      <sheetName val="DESIGN_2235m"/>
      <sheetName val="BFV_2235mm_Salem"/>
      <sheetName val="BFV_2235mm_Dharmapuri"/>
      <sheetName val="mom. distrn."/>
      <sheetName val="reaction-table"/>
      <sheetName val="moments-table(tri)"/>
      <sheetName val="moments-table(rect-base)"/>
      <sheetName val="IS3370-table"/>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Basic Data"/>
      <sheetName val="Concrete Works"/>
      <sheetName val="CM&amp;Plastering"/>
      <sheetName val="Centering"/>
      <sheetName val="valve chamber"/>
      <sheetName val="Excavation"/>
      <sheetName val="Shoring and Strutting"/>
      <sheetName val="Surplus Earth"/>
      <sheetName val="HSC"/>
      <sheetName val="Painting"/>
      <sheetName val="Flooring"/>
      <sheetName val="Manhole-BOQ"/>
      <sheetName val="Manhole-1"/>
      <sheetName val="PIPE RATES"/>
      <sheetName val="road restoration"/>
      <sheetName val="thrust"/>
      <sheetName val="ms bend"/>
      <sheetName val="C.I specials"/>
      <sheetName val="Fencing"/>
      <sheetName val="CWall-BOQ"/>
      <sheetName val="C Wall"/>
      <sheetName val="water stopper"/>
      <sheetName val="Sheet1"/>
      <sheetName val="Miscellanious"/>
      <sheetName val="Windows"/>
      <sheetName val="Sluice Valve"/>
      <sheetName val="Scour Valve"/>
      <sheetName val="Air Valve"/>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Set>
  </externalBook>
</externalLink>
</file>

<file path=xl/externalLinks/externalLink30.xml><?xml version="1.0" encoding="utf-8"?>
<externalLink xmlns="http://schemas.openxmlformats.org/spreadsheetml/2006/main">
  <externalBook xmlns:r="http://schemas.openxmlformats.org/officeDocument/2006/relationships" r:id="rId1">
    <sheetNames>
      <sheetName val="VTPUMPcalculator 13-14"/>
      <sheetName val="VTPUMPcalculator"/>
      <sheetName val="VHS PUMP RATE"/>
      <sheetName val="VHS M calculator13-14"/>
      <sheetName val="VHS M calculator"/>
      <sheetName val="VHS M rate"/>
      <sheetName val="HSC PUMP1500 (data)"/>
      <sheetName val="hscpump rate"/>
      <sheetName val="HSC PUMPcalculator"/>
      <sheetName val="HSC MOTOR 1500 calcu"/>
      <sheetName val="HSC MOTOR 1500 RATE"/>
      <sheetName val="HSC MOTOR 1000 13-14"/>
      <sheetName val="HSC MOTOR 1000"/>
      <sheetName val="HSC MOTOR1000 rate"/>
      <sheetName val="Sheet1"/>
    </sheetNames>
    <sheetDataSet>
      <sheetData sheetId="0" refreshError="1"/>
      <sheetData sheetId="1" refreshError="1">
        <row r="105">
          <cell r="C105">
            <v>2.13</v>
          </cell>
          <cell r="Q105">
            <v>1.9375</v>
          </cell>
        </row>
        <row r="106">
          <cell r="Q106">
            <v>4.375</v>
          </cell>
        </row>
        <row r="107">
          <cell r="Q107">
            <v>5.0999999999999996</v>
          </cell>
        </row>
        <row r="108">
          <cell r="Q108">
            <v>5.65</v>
          </cell>
        </row>
        <row r="109">
          <cell r="Q109">
            <v>6.7874999999999996</v>
          </cell>
        </row>
        <row r="110">
          <cell r="Q110">
            <v>6.7874999999999996</v>
          </cell>
        </row>
        <row r="111">
          <cell r="Q111">
            <v>6.7874999999999996</v>
          </cell>
        </row>
        <row r="112">
          <cell r="Q112">
            <v>7.375</v>
          </cell>
        </row>
        <row r="113">
          <cell r="Q113">
            <v>7.375</v>
          </cell>
        </row>
        <row r="114">
          <cell r="Q114">
            <v>8.1750000000000007</v>
          </cell>
        </row>
        <row r="115">
          <cell r="Q115">
            <v>9.5875000000000004</v>
          </cell>
        </row>
        <row r="116">
          <cell r="Q116">
            <v>9.5875000000000004</v>
          </cell>
        </row>
        <row r="117">
          <cell r="Q117">
            <v>17.537500000000001</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row r="6">
          <cell r="G6">
            <v>70360</v>
          </cell>
        </row>
        <row r="7">
          <cell r="G7">
            <v>73930</v>
          </cell>
        </row>
        <row r="8">
          <cell r="G8">
            <v>104200</v>
          </cell>
        </row>
        <row r="9">
          <cell r="G9">
            <v>123050</v>
          </cell>
        </row>
        <row r="10">
          <cell r="G10">
            <v>158390</v>
          </cell>
        </row>
        <row r="11">
          <cell r="G11">
            <v>197560</v>
          </cell>
        </row>
        <row r="12">
          <cell r="G12">
            <v>246940</v>
          </cell>
        </row>
        <row r="13">
          <cell r="G13">
            <v>304200</v>
          </cell>
        </row>
        <row r="14">
          <cell r="G14">
            <v>348510</v>
          </cell>
        </row>
        <row r="15">
          <cell r="G15">
            <v>418310</v>
          </cell>
        </row>
        <row r="16">
          <cell r="G16">
            <v>474510</v>
          </cell>
        </row>
        <row r="17">
          <cell r="G17">
            <v>609250</v>
          </cell>
        </row>
        <row r="18">
          <cell r="G18">
            <v>724880</v>
          </cell>
        </row>
        <row r="19">
          <cell r="G19">
            <v>724880</v>
          </cell>
        </row>
        <row r="20">
          <cell r="G20">
            <v>773770</v>
          </cell>
        </row>
        <row r="21">
          <cell r="G21">
            <v>834480</v>
          </cell>
        </row>
        <row r="22">
          <cell r="G22">
            <v>1167840</v>
          </cell>
        </row>
        <row r="23">
          <cell r="G23">
            <v>1186520</v>
          </cell>
        </row>
        <row r="24">
          <cell r="G24">
            <v>1284260</v>
          </cell>
        </row>
        <row r="25">
          <cell r="G25">
            <v>1454020</v>
          </cell>
        </row>
        <row r="26">
          <cell r="G26">
            <v>1626410</v>
          </cell>
        </row>
      </sheetData>
      <sheetData sheetId="13" refreshError="1"/>
      <sheetData sheetId="14" refreshError="1"/>
    </sheetDataSet>
  </externalBook>
</externalLink>
</file>

<file path=xl/externalLinks/externalLink31.xml><?xml version="1.0" encoding="utf-8"?>
<externalLink xmlns="http://schemas.openxmlformats.org/spreadsheetml/2006/main">
  <externalBook xmlns:r="http://schemas.openxmlformats.org/officeDocument/2006/relationships" r:id="rId1">
    <sheetNames>
      <sheetName val="PVCWED "/>
      <sheetName val="PVCWOED "/>
      <sheetName val="PVCCASWED&amp;WOED "/>
      <sheetName val="UPVC"/>
      <sheetName val="PVC spls"/>
      <sheetName val="PVCSpls2"/>
      <sheetName val="hdpe(ED)"/>
      <sheetName val="hdpe (WOED)"/>
      <sheetName val="HDPE spl "/>
      <sheetName val="HDPE jt"/>
      <sheetName val="AC"/>
      <sheetName val="COUPLER"/>
      <sheetName val="CID JT"/>
      <sheetName val="CISpun "/>
      <sheetName val="CIDFPipe&amp;spl"/>
      <sheetName val="GIpipe "/>
      <sheetName val="GI Spls &amp;others"/>
      <sheetName val="GI Spls "/>
      <sheetName val=" GM VALVES "/>
      <sheetName val="DIK7"/>
      <sheetName val="DIK9"/>
      <sheetName val="DIFlK9"/>
      <sheetName val="DISpl"/>
      <sheetName val="PSC "/>
      <sheetName val="BWSC"/>
      <sheetName val="GRPpipes"/>
      <sheetName val="MSpipesWED"/>
      <sheetName val="MSpipesWOED"/>
      <sheetName val="MSSpecials &amp; casing"/>
      <sheetName val="RCCnonpr "/>
      <sheetName val="RubGas"/>
      <sheetName val="CIDFSLV "/>
      <sheetName val="Reflux"/>
      <sheetName val="DAV&amp;SAV"/>
      <sheetName val="DI Single cham air release  "/>
      <sheetName val="VALVESPN1.6"/>
      <sheetName val="DF valves"/>
      <sheetName val="SW&amp;FRC "/>
      <sheetName val="WM "/>
      <sheetName val="HDPETank&amp;Alum,KIOSK"/>
      <sheetName val="MSLad&amp;DOOR "/>
      <sheetName val="WDI "/>
      <sheetName val="Electrode &amp; Chlo"/>
      <sheetName val="epoxy09"/>
      <sheetName val="MJ COLLARS"/>
      <sheetName val="DIS OF GI"/>
      <sheetName val="VTPUMPcalculator"/>
      <sheetName val="HSC MOTOR 1000"/>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refreshError="1"/>
      <sheetData sheetId="47" refreshError="1"/>
    </sheetDataSet>
  </externalBook>
</externalLink>
</file>

<file path=xl/externalLinks/externalLink32.xml><?xml version="1.0" encoding="utf-8"?>
<externalLink xmlns="http://schemas.openxmlformats.org/spreadsheetml/2006/main">
  <externalBook xmlns:r="http://schemas.openxmlformats.org/officeDocument/2006/relationships" r:id="rId1">
    <sheetNames>
      <sheetName val="DESIGN_2032mm"/>
      <sheetName val="2032mm_Salem"/>
      <sheetName val="2032mm_Dharmapuri"/>
      <sheetName val="DESIGN_2235mm"/>
      <sheetName val="2235mm_Salem"/>
      <sheetName val="2235mm_Dharmapuri"/>
      <sheetName val="mom. distrn."/>
      <sheetName val="reaction-table"/>
      <sheetName val="moments-table(tri)"/>
      <sheetName val="moments-table(rect-base)"/>
      <sheetName val="IS3370-table"/>
    </sheetNames>
    <sheetDataSet>
      <sheetData sheetId="0"/>
      <sheetData sheetId="1"/>
      <sheetData sheetId="2"/>
      <sheetData sheetId="3"/>
      <sheetData sheetId="4"/>
      <sheetData sheetId="5"/>
      <sheetData sheetId="6"/>
      <sheetData sheetId="7"/>
      <sheetData sheetId="8"/>
      <sheetData sheetId="9"/>
      <sheetData sheetId="10"/>
    </sheetDataSet>
  </externalBook>
</externalLink>
</file>

<file path=xl/externalLinks/externalLink33.xml><?xml version="1.0" encoding="utf-8"?>
<externalLink xmlns="http://schemas.openxmlformats.org/spreadsheetml/2006/main">
  <externalBook xmlns:r="http://schemas.openxmlformats.org/officeDocument/2006/relationships" r:id="rId1">
    <sheetNames>
      <sheetName val="INPUT"/>
      <sheetName val="TRIAL5"/>
      <sheetName val="drawing"/>
      <sheetName val="DE"/>
      <sheetName val="BAR"/>
      <sheetName val="Detailed Drawing"/>
      <sheetName val="RCC Ladder"/>
      <sheetName val="AE"/>
      <sheetName val="pipe 80 GI"/>
      <sheetName val="RCC venti"/>
      <sheetName val="MS outside Ladder"/>
    </sheetNames>
    <sheetDataSet>
      <sheetData sheetId="0">
        <row r="3">
          <cell r="K3">
            <v>0.4</v>
          </cell>
        </row>
        <row r="7">
          <cell r="B7">
            <v>100</v>
          </cell>
        </row>
        <row r="11">
          <cell r="B11">
            <v>99</v>
          </cell>
        </row>
        <row r="43">
          <cell r="B43">
            <v>0.1</v>
          </cell>
        </row>
        <row r="45">
          <cell r="B45">
            <v>0.3</v>
          </cell>
        </row>
        <row r="47">
          <cell r="B47">
            <v>0.15</v>
          </cell>
        </row>
        <row r="55">
          <cell r="B55">
            <v>0.15</v>
          </cell>
        </row>
        <row r="57">
          <cell r="B57">
            <v>0.15</v>
          </cell>
        </row>
        <row r="59">
          <cell r="B59">
            <v>0.6</v>
          </cell>
        </row>
        <row r="77">
          <cell r="B77">
            <v>150</v>
          </cell>
        </row>
        <row r="79">
          <cell r="B79">
            <v>150</v>
          </cell>
        </row>
        <row r="81">
          <cell r="B81">
            <v>200</v>
          </cell>
        </row>
        <row r="83">
          <cell r="B83">
            <v>150</v>
          </cell>
        </row>
      </sheetData>
      <sheetData sheetId="1">
        <row r="67">
          <cell r="C67">
            <v>2.5</v>
          </cell>
        </row>
        <row r="77">
          <cell r="C77">
            <v>2.2600000000000002</v>
          </cell>
        </row>
        <row r="304">
          <cell r="C304">
            <v>2.41</v>
          </cell>
        </row>
      </sheetData>
      <sheetData sheetId="2" refreshError="1"/>
      <sheetData sheetId="3">
        <row r="40">
          <cell r="B40">
            <v>98.85</v>
          </cell>
        </row>
      </sheetData>
      <sheetData sheetId="4" refreshError="1"/>
      <sheetData sheetId="5" refreshError="1"/>
      <sheetData sheetId="6" refreshError="1"/>
      <sheetData sheetId="7" refreshError="1"/>
      <sheetData sheetId="8" refreshError="1"/>
      <sheetData sheetId="9" refreshError="1"/>
      <sheetData sheetId="10"/>
    </sheetDataSet>
  </externalBook>
</externalLink>
</file>

<file path=xl/externalLinks/externalLink34.xml><?xml version="1.0" encoding="utf-8"?>
<externalLink xmlns="http://schemas.openxmlformats.org/spreadsheetml/2006/main">
  <externalBook xmlns:r="http://schemas.openxmlformats.org/officeDocument/2006/relationships" r:id="rId1">
    <sheetNames>
      <sheetName val="INPUT"/>
      <sheetName val="TRIAL5"/>
      <sheetName val="drawing"/>
      <sheetName val="AE"/>
      <sheetName val="DE"/>
      <sheetName val="BAR"/>
      <sheetName val="Detailed Drawing"/>
      <sheetName val="RCC Ladder and DE "/>
      <sheetName val="RCC Ladder"/>
      <sheetName val="AE Revised"/>
      <sheetName val="rates"/>
    </sheetNames>
    <sheetDataSet>
      <sheetData sheetId="0">
        <row r="7">
          <cell r="B7">
            <v>100</v>
          </cell>
        </row>
        <row r="9">
          <cell r="B9">
            <v>102.8</v>
          </cell>
        </row>
        <row r="11">
          <cell r="B11">
            <v>99.8</v>
          </cell>
        </row>
        <row r="43">
          <cell r="B43">
            <v>0.1</v>
          </cell>
        </row>
        <row r="45">
          <cell r="B45">
            <v>0.3</v>
          </cell>
        </row>
        <row r="47">
          <cell r="B47">
            <v>0.15</v>
          </cell>
        </row>
        <row r="55">
          <cell r="B55">
            <v>0.15</v>
          </cell>
        </row>
        <row r="57">
          <cell r="B57">
            <v>0.15</v>
          </cell>
        </row>
        <row r="59">
          <cell r="B59">
            <v>0.6</v>
          </cell>
        </row>
        <row r="77">
          <cell r="B77">
            <v>150</v>
          </cell>
        </row>
        <row r="79">
          <cell r="B79">
            <v>150</v>
          </cell>
        </row>
        <row r="81">
          <cell r="B81">
            <v>400</v>
          </cell>
        </row>
        <row r="83">
          <cell r="B83">
            <v>300</v>
          </cell>
        </row>
        <row r="104">
          <cell r="B104">
            <v>300</v>
          </cell>
        </row>
        <row r="106">
          <cell r="B106">
            <v>100</v>
          </cell>
        </row>
        <row r="108">
          <cell r="B108">
            <v>3.2</v>
          </cell>
        </row>
        <row r="114">
          <cell r="B114">
            <v>1.9000000000000001</v>
          </cell>
        </row>
        <row r="116">
          <cell r="B116">
            <v>0.8</v>
          </cell>
        </row>
      </sheetData>
      <sheetData sheetId="1">
        <row r="78">
          <cell r="C78">
            <v>9.3000000000000007</v>
          </cell>
        </row>
      </sheetData>
      <sheetData sheetId="2"/>
      <sheetData sheetId="3"/>
      <sheetData sheetId="4"/>
      <sheetData sheetId="5"/>
      <sheetData sheetId="6"/>
      <sheetData sheetId="7"/>
      <sheetData sheetId="8"/>
      <sheetData sheetId="9"/>
      <sheetData sheetId="10"/>
    </sheetDataSet>
  </externalBook>
</externalLink>
</file>

<file path=xl/externalLinks/externalLink35.xml><?xml version="1.0" encoding="utf-8"?>
<externalLink xmlns="http://schemas.openxmlformats.org/spreadsheetml/2006/main">
  <externalBook xmlns:r="http://schemas.openxmlformats.org/officeDocument/2006/relationships" r:id="rId1">
    <sheetNames>
      <sheetName val="INPUT"/>
      <sheetName val="TRIAL5"/>
      <sheetName val="drawing"/>
      <sheetName val="BAR"/>
      <sheetName val="Detailed Drawing"/>
      <sheetName val="RCC Ladder"/>
      <sheetName val="DE"/>
      <sheetName val="AE"/>
      <sheetName val="Ladder"/>
      <sheetName val="data"/>
      <sheetName val="SUMPPIPE"/>
      <sheetName val="RWH"/>
    </sheetNames>
    <sheetDataSet>
      <sheetData sheetId="0"/>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36.xml><?xml version="1.0" encoding="utf-8"?>
<externalLink xmlns="http://schemas.openxmlformats.org/spreadsheetml/2006/main">
  <externalBook xmlns:r="http://schemas.openxmlformats.org/officeDocument/2006/relationships" r:id="rId1">
    <sheetNames>
      <sheetName val="INPUT"/>
      <sheetName val="Design"/>
      <sheetName val="Drawing"/>
      <sheetName val="DE"/>
      <sheetName val="BAR"/>
      <sheetName val="Det. Drawing"/>
      <sheetName val="Hand rails"/>
      <sheetName val="Rain"/>
      <sheetName val="AE"/>
      <sheetName val="RCC Ladder"/>
      <sheetName val="Ladder"/>
      <sheetName val="SUMPPIPE"/>
      <sheetName val="DATA"/>
      <sheetName val="ABSTRACT"/>
    </sheetNames>
    <sheetDataSet>
      <sheetData sheetId="0"/>
      <sheetData sheetId="1" refreshError="1"/>
      <sheetData sheetId="2" refreshError="1"/>
      <sheetData sheetId="3">
        <row r="22">
          <cell r="I22">
            <v>171.62</v>
          </cell>
        </row>
      </sheetData>
      <sheetData sheetId="4" refreshError="1"/>
      <sheetData sheetId="5" refreshError="1"/>
      <sheetData sheetId="6" refreshError="1"/>
      <sheetData sheetId="7" refreshError="1"/>
      <sheetData sheetId="8"/>
      <sheetData sheetId="9" refreshError="1"/>
      <sheetData sheetId="10" refreshError="1"/>
      <sheetData sheetId="11" refreshError="1"/>
      <sheetData sheetId="12" refreshError="1"/>
      <sheetData sheetId="13" refreshError="1"/>
    </sheetDataSet>
  </externalBook>
</externalLink>
</file>

<file path=xl/externalLinks/externalLink37.xml><?xml version="1.0" encoding="utf-8"?>
<externalLink xmlns="http://schemas.openxmlformats.org/spreadsheetml/2006/main">
  <externalBook xmlns:r="http://schemas.openxmlformats.org/officeDocument/2006/relationships" r:id="rId1">
    <sheetNames>
      <sheetName val="INPUT"/>
      <sheetName val="Design"/>
      <sheetName val="Drawing"/>
      <sheetName val="DE"/>
      <sheetName val="BAR"/>
      <sheetName val="Det. Drawing"/>
      <sheetName val="Hand rails"/>
      <sheetName val="Rain"/>
      <sheetName val="AE"/>
      <sheetName val="RCC Ladder"/>
      <sheetName val="Ladder"/>
      <sheetName val="SUMPPIPE"/>
      <sheetName val="DATA"/>
      <sheetName val="ABSTRACT"/>
    </sheetNames>
    <sheetDataSet>
      <sheetData sheetId="0">
        <row r="3">
          <cell r="K3">
            <v>0.4</v>
          </cell>
        </row>
        <row r="15">
          <cell r="B15">
            <v>168.32</v>
          </cell>
        </row>
        <row r="79">
          <cell r="B79">
            <v>500</v>
          </cell>
        </row>
      </sheetData>
      <sheetData sheetId="1">
        <row r="77">
          <cell r="C77">
            <v>12.25</v>
          </cell>
        </row>
        <row r="83">
          <cell r="C83">
            <v>12.09</v>
          </cell>
        </row>
        <row r="867">
          <cell r="E867">
            <v>0.3</v>
          </cell>
        </row>
        <row r="886">
          <cell r="C886">
            <v>1.2</v>
          </cell>
        </row>
      </sheetData>
      <sheetData sheetId="2" refreshError="1"/>
      <sheetData sheetId="3">
        <row r="21">
          <cell r="H21">
            <v>163.82</v>
          </cell>
          <cell r="I21">
            <v>168.32</v>
          </cell>
          <cell r="J21">
            <v>165.85</v>
          </cell>
        </row>
        <row r="22">
          <cell r="H22">
            <v>166.82</v>
          </cell>
          <cell r="I22">
            <v>171.62</v>
          </cell>
          <cell r="J22">
            <v>169.15</v>
          </cell>
          <cell r="K22">
            <v>176.72</v>
          </cell>
          <cell r="L22">
            <v>172.82</v>
          </cell>
        </row>
        <row r="23">
          <cell r="I23">
            <v>172.62</v>
          </cell>
          <cell r="J23">
            <v>170.15</v>
          </cell>
          <cell r="K23">
            <v>177.72</v>
          </cell>
        </row>
        <row r="24">
          <cell r="H24">
            <v>172.82</v>
          </cell>
          <cell r="I24">
            <v>173.62</v>
          </cell>
          <cell r="J24">
            <v>171.15</v>
          </cell>
          <cell r="K24">
            <v>178.72</v>
          </cell>
        </row>
        <row r="25">
          <cell r="H25">
            <v>175.64</v>
          </cell>
          <cell r="I25">
            <v>174.62</v>
          </cell>
          <cell r="J25">
            <v>172.15</v>
          </cell>
          <cell r="K25">
            <v>179.72</v>
          </cell>
        </row>
        <row r="26">
          <cell r="H26">
            <v>179.29999999999998</v>
          </cell>
          <cell r="I26">
            <v>175.62</v>
          </cell>
        </row>
        <row r="27">
          <cell r="I27">
            <v>176.62</v>
          </cell>
        </row>
      </sheetData>
      <sheetData sheetId="4" refreshError="1"/>
      <sheetData sheetId="5" refreshError="1"/>
      <sheetData sheetId="6"/>
      <sheetData sheetId="7" refreshError="1"/>
      <sheetData sheetId="8"/>
      <sheetData sheetId="9"/>
      <sheetData sheetId="10" refreshError="1"/>
      <sheetData sheetId="11" refreshError="1"/>
      <sheetData sheetId="12"/>
      <sheetData sheetId="13" refreshError="1"/>
    </sheetDataSet>
  </externalBook>
</externalLink>
</file>

<file path=xl/externalLinks/externalLink38.xml><?xml version="1.0" encoding="utf-8"?>
<externalLink xmlns="http://schemas.openxmlformats.org/spreadsheetml/2006/main">
  <externalBook xmlns:r="http://schemas.openxmlformats.org/officeDocument/2006/relationships" r:id="rId1">
    <sheetNames>
      <sheetName val="cable laying rate"/>
      <sheetName val="12.2-4.LAYING PR"/>
      <sheetName val="vacumn pump rate"/>
      <sheetName val="13.0.Vaccum P'Set 1314"/>
      <sheetName val="14.0.17.1.MCCB ACB COMP STAT"/>
      <sheetName val="MCCBACB RATE"/>
      <sheetName val="lt meter trans item rate"/>
      <sheetName val="16.0.LT meter box1314"/>
      <sheetName val="17.0.trans works 1314"/>
      <sheetName val="18.0.Safty appli"/>
      <sheetName val="19.0.TOOLS"/>
      <sheetName val="20.0.PR wiring"/>
      <sheetName val="21.0.TWin Earthing"/>
      <sheetName val="22.0.HOT CRANE14-15"/>
      <sheetName val="Sheet1"/>
    </sheetNames>
    <sheetDataSet>
      <sheetData sheetId="0"/>
      <sheetData sheetId="1"/>
      <sheetData sheetId="2"/>
      <sheetData sheetId="3"/>
      <sheetData sheetId="4">
        <row r="2">
          <cell r="L2" t="str">
            <v>last year rate for 2013-14</v>
          </cell>
        </row>
        <row r="4">
          <cell r="L4">
            <v>8857</v>
          </cell>
        </row>
        <row r="5">
          <cell r="L5">
            <v>10500</v>
          </cell>
        </row>
        <row r="6">
          <cell r="L6">
            <v>13000</v>
          </cell>
        </row>
        <row r="7">
          <cell r="L7">
            <v>23553</v>
          </cell>
        </row>
        <row r="8">
          <cell r="L8">
            <v>23553</v>
          </cell>
        </row>
        <row r="9">
          <cell r="L9">
            <v>28500</v>
          </cell>
        </row>
        <row r="10">
          <cell r="L10">
            <v>30000</v>
          </cell>
        </row>
        <row r="11">
          <cell r="L11">
            <v>33188</v>
          </cell>
        </row>
        <row r="12">
          <cell r="L12">
            <v>45000</v>
          </cell>
        </row>
        <row r="13">
          <cell r="L13">
            <v>70000</v>
          </cell>
        </row>
        <row r="14">
          <cell r="L14">
            <v>79000</v>
          </cell>
        </row>
        <row r="15">
          <cell r="L15">
            <v>90000</v>
          </cell>
        </row>
        <row r="19">
          <cell r="L19" t="str">
            <v>last year rate for 2013-14</v>
          </cell>
        </row>
        <row r="21">
          <cell r="L21">
            <v>11000</v>
          </cell>
        </row>
        <row r="22">
          <cell r="L22">
            <v>13000</v>
          </cell>
        </row>
        <row r="23">
          <cell r="L23">
            <v>17424</v>
          </cell>
        </row>
        <row r="24">
          <cell r="L24">
            <v>24684</v>
          </cell>
        </row>
        <row r="25">
          <cell r="L25">
            <v>28314</v>
          </cell>
        </row>
        <row r="26">
          <cell r="L26">
            <v>33000</v>
          </cell>
        </row>
        <row r="27">
          <cell r="L27">
            <v>34500</v>
          </cell>
        </row>
        <row r="28">
          <cell r="L28">
            <v>40000</v>
          </cell>
        </row>
        <row r="29">
          <cell r="L29">
            <v>59968</v>
          </cell>
        </row>
        <row r="30">
          <cell r="L30">
            <v>90000</v>
          </cell>
        </row>
        <row r="31">
          <cell r="L31">
            <v>115000</v>
          </cell>
        </row>
        <row r="32">
          <cell r="L32">
            <v>145000</v>
          </cell>
        </row>
        <row r="36">
          <cell r="G36" t="str">
            <v>last year rate for 2013-14</v>
          </cell>
        </row>
        <row r="38">
          <cell r="G38">
            <v>138500</v>
          </cell>
        </row>
        <row r="39">
          <cell r="G39">
            <v>146700</v>
          </cell>
        </row>
        <row r="40">
          <cell r="G40">
            <v>162800</v>
          </cell>
        </row>
        <row r="41">
          <cell r="G41">
            <v>203500</v>
          </cell>
        </row>
        <row r="42">
          <cell r="G42">
            <v>245600</v>
          </cell>
        </row>
        <row r="43">
          <cell r="G43">
            <v>311200</v>
          </cell>
        </row>
        <row r="44">
          <cell r="G44">
            <v>385300</v>
          </cell>
        </row>
        <row r="47">
          <cell r="G47" t="str">
            <v>last year rate for 2013-14</v>
          </cell>
        </row>
        <row r="49">
          <cell r="G49">
            <v>170400</v>
          </cell>
        </row>
        <row r="50">
          <cell r="G50">
            <v>179700</v>
          </cell>
        </row>
        <row r="51">
          <cell r="G51">
            <v>209400</v>
          </cell>
        </row>
        <row r="52">
          <cell r="G52">
            <v>246400</v>
          </cell>
        </row>
        <row r="53">
          <cell r="G53">
            <v>300300</v>
          </cell>
        </row>
        <row r="54">
          <cell r="G54">
            <v>384100</v>
          </cell>
        </row>
        <row r="55">
          <cell r="G55">
            <v>473000</v>
          </cell>
        </row>
      </sheetData>
      <sheetData sheetId="5"/>
      <sheetData sheetId="6"/>
      <sheetData sheetId="7"/>
      <sheetData sheetId="8"/>
      <sheetData sheetId="9"/>
      <sheetData sheetId="10"/>
      <sheetData sheetId="11"/>
      <sheetData sheetId="12"/>
      <sheetData sheetId="13"/>
      <sheetData sheetId="14"/>
    </sheetDataSet>
  </externalBook>
</externalLink>
</file>

<file path=xl/externalLinks/externalLink39.xml><?xml version="1.0" encoding="utf-8"?>
<externalLink xmlns="http://schemas.openxmlformats.org/spreadsheetml/2006/main">
  <externalBook xmlns:r="http://schemas.openxmlformats.org/officeDocument/2006/relationships" r:id="rId1">
    <sheetNames>
      <sheetName val="DATA"/>
      <sheetName val="BILL"/>
      <sheetName val="BILL (F)"/>
      <sheetName val="MEMO (FORM)"/>
      <sheetName val="MEMO"/>
      <sheetName val="MEMO (F)"/>
      <sheetName val=" JL"/>
      <sheetName val=" JL (2)"/>
      <sheetName val="JL (3)"/>
      <sheetName val="OD"/>
      <sheetName val="ABS"/>
      <sheetName val="11.1 anex"/>
      <sheetName val="11.2 Annex"/>
      <sheetName val="EOT"/>
      <sheetName val="ON"/>
      <sheetName val="Sheet1"/>
    </sheetNames>
    <sheetDataSet>
      <sheetData sheetId="0">
        <row r="176">
          <cell r="A176" t="str">
            <v>AA</v>
          </cell>
          <cell r="B176" t="str">
            <v>M/S AUTOMATION ASSOCIATES, THIRUVANMIYUR</v>
          </cell>
          <cell r="F176">
            <v>1</v>
          </cell>
          <cell r="G176">
            <v>443031</v>
          </cell>
          <cell r="H176" t="str">
            <v>IPP REGULAR - MNP - WORKS OUTLAY</v>
          </cell>
          <cell r="J176" t="str">
            <v>MNP</v>
          </cell>
          <cell r="K176">
            <v>443037</v>
          </cell>
          <cell r="L176" t="str">
            <v>IPP REGULAR - MNP - CENTAGE</v>
          </cell>
        </row>
        <row r="177">
          <cell r="A177" t="str">
            <v>ADM</v>
          </cell>
          <cell r="B177" t="str">
            <v>ADE / HD / MAYILADUTHURAI</v>
          </cell>
          <cell r="F177">
            <v>2</v>
          </cell>
          <cell r="G177">
            <v>463031</v>
          </cell>
          <cell r="H177" t="str">
            <v>IPP REGULAR - NRDWP - WORKS OUTLAY</v>
          </cell>
          <cell r="J177" t="str">
            <v>NRDWP</v>
          </cell>
          <cell r="K177">
            <v>463037</v>
          </cell>
          <cell r="L177" t="str">
            <v>IPP REGULAR - NRDWP - CENTAGE</v>
          </cell>
        </row>
        <row r="178">
          <cell r="A178" t="str">
            <v>ADS</v>
          </cell>
          <cell r="B178" t="str">
            <v>ADE / HD / SIRKALI</v>
          </cell>
          <cell r="F178">
            <v>3</v>
          </cell>
          <cell r="G178">
            <v>443041</v>
          </cell>
          <cell r="H178" t="str">
            <v>IPP REGULAR (SC) - MNP - WORKS OUTLAY</v>
          </cell>
          <cell r="J178" t="str">
            <v>MNP</v>
          </cell>
          <cell r="K178">
            <v>443047</v>
          </cell>
          <cell r="L178" t="str">
            <v>IPP REGULAR (SC) - MNP - CENTAGE</v>
          </cell>
        </row>
        <row r="179">
          <cell r="A179" t="str">
            <v>ADV</v>
          </cell>
          <cell r="B179" t="str">
            <v>ADE / HD / VEDARANYAM</v>
          </cell>
          <cell r="F179">
            <v>4</v>
          </cell>
          <cell r="G179">
            <v>463041</v>
          </cell>
          <cell r="H179" t="str">
            <v>IPP REGULAR (SC) - NRDWP - WORKS OUTLAY</v>
          </cell>
          <cell r="J179" t="str">
            <v>NRDWP</v>
          </cell>
          <cell r="K179">
            <v>463047</v>
          </cell>
          <cell r="L179" t="str">
            <v>IPP REGULAR (SC) - NRDWP - CENTAGE</v>
          </cell>
        </row>
        <row r="180">
          <cell r="A180" t="str">
            <v>AG</v>
          </cell>
          <cell r="B180" t="str">
            <v>GOVINDARAJ.A, SIRKALI</v>
          </cell>
          <cell r="F180">
            <v>5</v>
          </cell>
          <cell r="G180">
            <v>443131</v>
          </cell>
          <cell r="H180" t="str">
            <v>CWSS REGULAR - MNP - WORKS OUTLAY</v>
          </cell>
          <cell r="J180" t="str">
            <v>MNP</v>
          </cell>
          <cell r="K180">
            <v>443137</v>
          </cell>
          <cell r="L180" t="str">
            <v>CWSS REGULAR - MNP - CENTAGE</v>
          </cell>
        </row>
        <row r="181">
          <cell r="A181" t="str">
            <v>AJ</v>
          </cell>
          <cell r="B181" t="str">
            <v>JUSTINRAJ.A, NEERMOOLAI</v>
          </cell>
          <cell r="F181">
            <v>6</v>
          </cell>
          <cell r="G181">
            <v>463131</v>
          </cell>
          <cell r="H181" t="str">
            <v>CWSS REGULAR - NRDWP - WORKS OUTLAY</v>
          </cell>
          <cell r="J181" t="str">
            <v>NRDWP</v>
          </cell>
          <cell r="K181">
            <v>463137</v>
          </cell>
          <cell r="L181" t="str">
            <v>CWSS REGULAR - NRDWP - CENTAGE</v>
          </cell>
        </row>
        <row r="182">
          <cell r="A182" t="str">
            <v>AO</v>
          </cell>
          <cell r="B182" t="str">
            <v>THE ADMINISTRATIVE OFFICER, TWAD, THANJAVUR</v>
          </cell>
          <cell r="F182">
            <v>7</v>
          </cell>
          <cell r="G182">
            <v>443231</v>
          </cell>
          <cell r="H182" t="str">
            <v>WS TO SCHOOLS - MNP - WORKS OUTLAY</v>
          </cell>
          <cell r="J182" t="str">
            <v>MNP</v>
          </cell>
          <cell r="K182">
            <v>443237</v>
          </cell>
          <cell r="L182" t="str">
            <v>WS TO SCHOOLS - MNP - CENTAGE</v>
          </cell>
        </row>
        <row r="183">
          <cell r="A183" t="str">
            <v>AR</v>
          </cell>
          <cell r="B183" t="str">
            <v>RAMALINGAM.A, SIRKALI</v>
          </cell>
          <cell r="F183">
            <v>8</v>
          </cell>
          <cell r="G183">
            <v>463231</v>
          </cell>
          <cell r="H183" t="str">
            <v>WS TO SCHOOLS - NRDWP - WORKS OUTLAY</v>
          </cell>
          <cell r="J183" t="str">
            <v>NRDWP</v>
          </cell>
          <cell r="K183">
            <v>463237</v>
          </cell>
          <cell r="L183" t="str">
            <v>WS TO SCHOOLS - NRDWP - CENTAGE</v>
          </cell>
        </row>
        <row r="184">
          <cell r="A184" t="str">
            <v>ARJ</v>
          </cell>
          <cell r="B184" t="str">
            <v>RAJU.A, NAGAPATTINAM</v>
          </cell>
          <cell r="F184">
            <v>9</v>
          </cell>
          <cell r="G184">
            <v>443331</v>
          </cell>
          <cell r="H184" t="str">
            <v>REJUVENATION OF WS TO SCHOOLS - MNP - WORKS OUTLAY</v>
          </cell>
          <cell r="J184" t="str">
            <v>MNP</v>
          </cell>
          <cell r="K184">
            <v>443337</v>
          </cell>
          <cell r="L184" t="str">
            <v>REJUVENATION OF WS TO SCHOOLS - MNP - CENTAGE</v>
          </cell>
        </row>
        <row r="185">
          <cell r="A185" t="str">
            <v>AS</v>
          </cell>
          <cell r="B185" t="str">
            <v>SARFUDEEN.A, SANNANALLUR</v>
          </cell>
          <cell r="F185">
            <v>10</v>
          </cell>
          <cell r="G185">
            <v>463331</v>
          </cell>
          <cell r="H185" t="str">
            <v>REJUVENATION OF WS TO SCHOOLS - NRDWP - WORKS OUTLAY</v>
          </cell>
          <cell r="J185" t="str">
            <v>NRDWP</v>
          </cell>
          <cell r="K185">
            <v>463337</v>
          </cell>
          <cell r="L185" t="str">
            <v>REJUVENATION OF WS TO SCHOOLS - NRDWP - CENTAGE</v>
          </cell>
        </row>
        <row r="186">
          <cell r="A186" t="str">
            <v>ASH</v>
          </cell>
          <cell r="B186" t="str">
            <v>SEKHAR.A, MADURAI</v>
          </cell>
          <cell r="F186">
            <v>11</v>
          </cell>
          <cell r="G186">
            <v>443431</v>
          </cell>
          <cell r="H186" t="str">
            <v>WS TO ANGANWADI - MNP - WORKS OUTLAY</v>
          </cell>
          <cell r="J186" t="str">
            <v>MNP</v>
          </cell>
          <cell r="K186">
            <v>443437</v>
          </cell>
          <cell r="L186" t="str">
            <v>WS TO ANGANWADI - MNP - CENTAGE</v>
          </cell>
        </row>
        <row r="187">
          <cell r="A187" t="str">
            <v>AY</v>
          </cell>
          <cell r="B187" t="str">
            <v>AROKIYA YAGAPPPA.A, KUMARMANGALAM</v>
          </cell>
          <cell r="F187">
            <v>12</v>
          </cell>
          <cell r="G187">
            <v>463431</v>
          </cell>
          <cell r="H187" t="str">
            <v>WS TO ANGANWADI - NRDWP - WORKS OUTLAY</v>
          </cell>
          <cell r="J187" t="str">
            <v>NRDWP</v>
          </cell>
          <cell r="K187">
            <v>463437</v>
          </cell>
          <cell r="L187" t="str">
            <v>WS TO ANGANWADI - NRDWP - CENTAGE</v>
          </cell>
        </row>
        <row r="188">
          <cell r="A188" t="str">
            <v>BAB</v>
          </cell>
          <cell r="B188" t="str">
            <v>M/S BALU BUILDERS, NAGAPATTINAM</v>
          </cell>
          <cell r="F188">
            <v>13</v>
          </cell>
          <cell r="G188">
            <v>443531</v>
          </cell>
          <cell r="H188" t="str">
            <v>WS TO PRIMARY HEALTH CENTRE - MNP - WORKS OUTLAY</v>
          </cell>
          <cell r="J188" t="str">
            <v>MNP</v>
          </cell>
          <cell r="K188">
            <v>443537</v>
          </cell>
          <cell r="L188" t="str">
            <v>WS TO PRIMARY HEALTH CENTRE - MNP - CENTAGE</v>
          </cell>
        </row>
        <row r="189">
          <cell r="A189" t="str">
            <v>BB</v>
          </cell>
          <cell r="B189" t="str">
            <v>BALACHANDAR.B, MAYILADUTHURAI</v>
          </cell>
          <cell r="F189">
            <v>14</v>
          </cell>
          <cell r="G189">
            <v>463531</v>
          </cell>
          <cell r="H189" t="str">
            <v>WS TO PRIMARY HEALTH CENTRE - NRDWP - WORKS OUTLAY</v>
          </cell>
          <cell r="J189" t="str">
            <v>NRDWP</v>
          </cell>
          <cell r="K189">
            <v>463537</v>
          </cell>
          <cell r="L189" t="str">
            <v>WS TO PRIMARY HEALTH CENTRE - NRDWP - CENTAGE</v>
          </cell>
        </row>
        <row r="190">
          <cell r="A190" t="str">
            <v>BS</v>
          </cell>
          <cell r="B190" t="str">
            <v>SUBBAIYAN.B, THIRUKUVALAI</v>
          </cell>
          <cell r="F190">
            <v>15</v>
          </cell>
          <cell r="G190">
            <v>443631</v>
          </cell>
          <cell r="H190" t="str">
            <v>WS TO VETERINARY HOSPITAL - MNP - WORKS OUTLAY</v>
          </cell>
          <cell r="J190" t="str">
            <v>MNP</v>
          </cell>
          <cell r="K190">
            <v>443637</v>
          </cell>
          <cell r="L190" t="str">
            <v>WS TO VETERINARY HOSPITAL - MNP - CENTAGE</v>
          </cell>
        </row>
        <row r="191">
          <cell r="A191" t="str">
            <v>BV</v>
          </cell>
          <cell r="B191" t="str">
            <v>VENKATESAN.B, THIRUVARUR</v>
          </cell>
          <cell r="F191">
            <v>16</v>
          </cell>
          <cell r="G191">
            <v>463631</v>
          </cell>
          <cell r="H191" t="str">
            <v>WS TO VETERINARY HOSPITAL - NRDWP - WORKS OUTLAY</v>
          </cell>
          <cell r="J191" t="str">
            <v>NRDWP</v>
          </cell>
          <cell r="K191">
            <v>463637</v>
          </cell>
          <cell r="L191" t="str">
            <v>WS TO VETERINARY HOSPITAL - NRDWP - CENTAGE</v>
          </cell>
        </row>
        <row r="192">
          <cell r="A192" t="str">
            <v>CG</v>
          </cell>
          <cell r="B192" t="str">
            <v>GUNASEKARAN.C, NAGAPATTINAM</v>
          </cell>
          <cell r="F192">
            <v>17</v>
          </cell>
          <cell r="G192">
            <v>443731</v>
          </cell>
          <cell r="H192" t="str">
            <v>WS TO AD / TW HOSTELS - MNP - WORKS OUTLAY</v>
          </cell>
          <cell r="J192" t="str">
            <v>MNP</v>
          </cell>
          <cell r="K192">
            <v>443737</v>
          </cell>
          <cell r="L192" t="str">
            <v>WS TO AD / TW HOSTELS - MNP - CENTAGE</v>
          </cell>
        </row>
        <row r="193">
          <cell r="A193" t="str">
            <v>CK</v>
          </cell>
          <cell r="B193" t="str">
            <v>KALIYAPERUMAL.C, THIRUVARUR</v>
          </cell>
          <cell r="F193">
            <v>18</v>
          </cell>
          <cell r="G193">
            <v>463731</v>
          </cell>
          <cell r="H193" t="str">
            <v>WS TO AD / TW HOSTELS - NRDWP - WORKS OUTLAY</v>
          </cell>
          <cell r="J193" t="str">
            <v>NRDWP</v>
          </cell>
          <cell r="K193">
            <v>463737</v>
          </cell>
          <cell r="L193" t="str">
            <v>WS TO AD / TW HOSTELS - NRDWP - CENTAGE</v>
          </cell>
        </row>
        <row r="194">
          <cell r="A194" t="str">
            <v>CM</v>
          </cell>
          <cell r="B194" t="str">
            <v>MOHAN.C,  VALLAM</v>
          </cell>
          <cell r="F194">
            <v>19</v>
          </cell>
          <cell r="G194">
            <v>443831</v>
          </cell>
          <cell r="H194" t="str">
            <v>WS TO BC / MBC HOSTELS - MNP - WORKS OUTLAY</v>
          </cell>
          <cell r="J194" t="str">
            <v>MNP</v>
          </cell>
          <cell r="K194">
            <v>443837</v>
          </cell>
          <cell r="L194" t="str">
            <v>WS TO BC / MBC HOSTELS - MNP - CENTAGE</v>
          </cell>
        </row>
        <row r="195">
          <cell r="A195" t="str">
            <v>CP</v>
          </cell>
          <cell r="B195" t="str">
            <v>PARAMESWARAN.C, MAYILADUTHURAI</v>
          </cell>
          <cell r="F195">
            <v>20</v>
          </cell>
          <cell r="G195">
            <v>463831</v>
          </cell>
          <cell r="H195" t="str">
            <v>WS TO BC / MBC HOSTELS - NRDWP - WORKS OUTLAY</v>
          </cell>
          <cell r="J195" t="str">
            <v>NRDWP</v>
          </cell>
          <cell r="K195">
            <v>463837</v>
          </cell>
          <cell r="L195" t="str">
            <v>WS TO BC / MBC HOSTELS - NRDWP - CENTAGE</v>
          </cell>
        </row>
        <row r="196">
          <cell r="A196" t="str">
            <v>CT</v>
          </cell>
          <cell r="B196" t="str">
            <v>THIRUPATHI.C, PATTUKOTTAI</v>
          </cell>
          <cell r="F196">
            <v>21</v>
          </cell>
          <cell r="G196">
            <v>444031</v>
          </cell>
          <cell r="H196" t="str">
            <v>IPP QUALITY - MNP - WORKS OUTLAY</v>
          </cell>
          <cell r="J196" t="str">
            <v>MNP</v>
          </cell>
          <cell r="K196">
            <v>444037</v>
          </cell>
          <cell r="L196" t="str">
            <v>IPP QUALITY - MNP - CENTAGE</v>
          </cell>
        </row>
        <row r="197">
          <cell r="A197" t="str">
            <v>CTY</v>
          </cell>
          <cell r="B197" t="str">
            <v>M/S CITY TOP COMPUTERS, THIRUVARUR</v>
          </cell>
          <cell r="F197">
            <v>22</v>
          </cell>
          <cell r="G197">
            <v>464031</v>
          </cell>
          <cell r="H197" t="str">
            <v>IPP QUALITY - NRDWP - WORKS OUTLAY</v>
          </cell>
          <cell r="J197" t="str">
            <v>NRDWP</v>
          </cell>
          <cell r="K197">
            <v>464037</v>
          </cell>
          <cell r="L197" t="str">
            <v>IPP QUALITY - NRDWP - CENTAGE</v>
          </cell>
        </row>
        <row r="198">
          <cell r="A198" t="str">
            <v>CU</v>
          </cell>
          <cell r="B198" t="str">
            <v>UDAYAKUMAR.C, MANJAKOLLAI</v>
          </cell>
          <cell r="F198">
            <v>23</v>
          </cell>
          <cell r="G198">
            <v>444131</v>
          </cell>
          <cell r="H198" t="str">
            <v>CWSS QUALITY - MNP - WORKS OUTLAY</v>
          </cell>
          <cell r="J198" t="str">
            <v>MNP</v>
          </cell>
          <cell r="K198">
            <v>444137</v>
          </cell>
          <cell r="L198" t="str">
            <v>CWSS QUALITY - MNP - CENTAGE</v>
          </cell>
        </row>
        <row r="199">
          <cell r="A199" t="str">
            <v>DD</v>
          </cell>
          <cell r="B199" t="str">
            <v>DURAI.D, THIRUVARUR</v>
          </cell>
          <cell r="F199">
            <v>24</v>
          </cell>
          <cell r="G199">
            <v>464131</v>
          </cell>
          <cell r="H199" t="str">
            <v>CWSS QUALITY - NRDWP - WORKS OUTLAY</v>
          </cell>
          <cell r="J199" t="str">
            <v>NRDWP</v>
          </cell>
          <cell r="K199">
            <v>464137</v>
          </cell>
          <cell r="L199" t="str">
            <v>CWSS QUALITY - NRDWP - CENTAGE</v>
          </cell>
        </row>
        <row r="200">
          <cell r="A200" t="str">
            <v>DHA</v>
          </cell>
          <cell r="B200" t="str">
            <v>M/S SRI DHANALAKSHMI ASSOCIATES, MAYILADUTHURAI</v>
          </cell>
          <cell r="F200">
            <v>25</v>
          </cell>
          <cell r="G200">
            <v>461531</v>
          </cell>
          <cell r="H200" t="str">
            <v>NRDWP - PITS AND TRENCHES - WORKS OUTLAY</v>
          </cell>
          <cell r="J200" t="str">
            <v>NRDWP</v>
          </cell>
          <cell r="K200">
            <v>461537</v>
          </cell>
          <cell r="L200" t="str">
            <v>NRDWP - PITS AND TRENCHES - CENTAGE</v>
          </cell>
        </row>
        <row r="201">
          <cell r="A201" t="str">
            <v>DS</v>
          </cell>
          <cell r="B201" t="str">
            <v>SABAREESAN.D, SIRKALI</v>
          </cell>
          <cell r="F201">
            <v>26</v>
          </cell>
          <cell r="G201">
            <v>461631</v>
          </cell>
          <cell r="H201" t="str">
            <v>NRDWP - CHECK DAMS - WORKS OUTLAY</v>
          </cell>
          <cell r="J201" t="str">
            <v>NRDWP</v>
          </cell>
          <cell r="K201">
            <v>461637</v>
          </cell>
          <cell r="L201" t="str">
            <v>NRDWP - CHECK DAMS - CENTAGE</v>
          </cell>
        </row>
        <row r="202">
          <cell r="A202" t="str">
            <v>DV</v>
          </cell>
          <cell r="B202" t="str">
            <v>VELAYUTHAM .D, VEDARANAYAM</v>
          </cell>
          <cell r="F202">
            <v>27</v>
          </cell>
          <cell r="G202">
            <v>461931</v>
          </cell>
          <cell r="H202" t="str">
            <v>NRDWP - OORANIES - WORKS OUTLAY</v>
          </cell>
          <cell r="J202" t="str">
            <v>NRDWP</v>
          </cell>
          <cell r="K202">
            <v>461937</v>
          </cell>
          <cell r="L202" t="str">
            <v>NRDWP - OORANIES - CENTAGE</v>
          </cell>
        </row>
        <row r="203">
          <cell r="A203" t="str">
            <v>EN</v>
          </cell>
          <cell r="B203" t="str">
            <v>M/S ENTHRALL COMMUNICATIONS PVT. LTD., CHENNAI</v>
          </cell>
          <cell r="F203">
            <v>28</v>
          </cell>
          <cell r="G203">
            <v>462031</v>
          </cell>
          <cell r="H203" t="str">
            <v>NRDWP - RECHARGE SHAFT - WORKS OUTLAY</v>
          </cell>
          <cell r="J203" t="str">
            <v>NRDWP</v>
          </cell>
          <cell r="K203">
            <v>462037</v>
          </cell>
          <cell r="L203" t="str">
            <v>NRDWP - RECHARGE SHAFT - CENTAGE</v>
          </cell>
        </row>
        <row r="204">
          <cell r="A204" t="str">
            <v>GAN</v>
          </cell>
          <cell r="B204" t="str">
            <v>M/S GANAPATHY BOREWELLS, KUMBKONAM</v>
          </cell>
          <cell r="F204">
            <v>29</v>
          </cell>
          <cell r="G204">
            <v>462131</v>
          </cell>
          <cell r="H204" t="str">
            <v>NRDWP - ROOF TOP RAIN WATER HARVESTING - WORKS OUTLAY</v>
          </cell>
          <cell r="J204" t="str">
            <v>NRDWP</v>
          </cell>
          <cell r="K204">
            <v>462137</v>
          </cell>
          <cell r="L204" t="str">
            <v>NRDWP - ROOF TOP RAIN WATER HARVESTING - CENTAGE</v>
          </cell>
        </row>
        <row r="205">
          <cell r="A205" t="str">
            <v>GB</v>
          </cell>
          <cell r="B205" t="str">
            <v>BALAMANI.G, THATHANGUDI</v>
          </cell>
          <cell r="F205">
            <v>30</v>
          </cell>
          <cell r="G205">
            <v>438631</v>
          </cell>
          <cell r="H205" t="str">
            <v>MNP - REVAMPING OF CWSS - WORKS OUTLAY</v>
          </cell>
          <cell r="J205" t="str">
            <v>MNP</v>
          </cell>
          <cell r="K205">
            <v>438637</v>
          </cell>
          <cell r="L205" t="str">
            <v>MNP - REVAMPING OF CWSS - CENTAGE</v>
          </cell>
        </row>
        <row r="206">
          <cell r="A206" t="str">
            <v>GG</v>
          </cell>
          <cell r="B206" t="str">
            <v>GOPALAKRISHNAN.G, MAYILADUTHURAI</v>
          </cell>
          <cell r="F206">
            <v>31</v>
          </cell>
          <cell r="G206">
            <v>483731</v>
          </cell>
          <cell r="H206" t="str">
            <v>MNP - DILAPIDATED OHT - WORKS OUTLAY</v>
          </cell>
          <cell r="J206" t="str">
            <v>MNP</v>
          </cell>
          <cell r="K206">
            <v>483737</v>
          </cell>
          <cell r="L206" t="str">
            <v>MNP - DILAPIDATED OHT - CENTAGE</v>
          </cell>
        </row>
        <row r="207">
          <cell r="A207" t="str">
            <v>GM</v>
          </cell>
          <cell r="B207" t="str">
            <v>MANGAI.G, KUMBAKONAM</v>
          </cell>
          <cell r="F207">
            <v>32</v>
          </cell>
          <cell r="G207">
            <v>487531</v>
          </cell>
          <cell r="H207" t="str">
            <v>MNP - CWSS - WORKS OUTLAY</v>
          </cell>
          <cell r="J207" t="str">
            <v>MNP</v>
          </cell>
          <cell r="K207">
            <v>487537</v>
          </cell>
          <cell r="L207" t="str">
            <v>MNP - CWSS - CENTAGE</v>
          </cell>
        </row>
        <row r="208">
          <cell r="A208" t="str">
            <v>GR</v>
          </cell>
          <cell r="B208" t="str">
            <v xml:space="preserve">RAMAMOORTHY.G, </v>
          </cell>
          <cell r="F208">
            <v>33</v>
          </cell>
          <cell r="G208">
            <v>438631</v>
          </cell>
          <cell r="H208" t="str">
            <v>REVAMPING OF CWSS - MNP - WORKS OUTLAY</v>
          </cell>
          <cell r="J208" t="str">
            <v>NRDWP</v>
          </cell>
          <cell r="K208">
            <v>438637</v>
          </cell>
          <cell r="L208" t="str">
            <v>REVAMPING OF CWSS - MNP - CENTAGE</v>
          </cell>
        </row>
        <row r="209">
          <cell r="A209" t="str">
            <v>GS</v>
          </cell>
          <cell r="B209" t="str">
            <v>SENTHILVEL.G, KARAIKAL</v>
          </cell>
          <cell r="F209">
            <v>34</v>
          </cell>
          <cell r="G209">
            <v>526031</v>
          </cell>
          <cell r="H209" t="str">
            <v xml:space="preserve">TSUNAMI AFFECTED AREAS WATER SUPPLY SCHEMES-WORKS EXPENDITURE </v>
          </cell>
          <cell r="J209" t="str">
            <v>NRDWP</v>
          </cell>
        </row>
        <row r="210">
          <cell r="A210" t="str">
            <v>IV</v>
          </cell>
          <cell r="B210" t="str">
            <v>M/s IVRCL Ltd., CHENNAI</v>
          </cell>
          <cell r="F210">
            <v>35</v>
          </cell>
          <cell r="G210">
            <v>526131</v>
          </cell>
          <cell r="H210" t="str">
            <v xml:space="preserve">TSUNAMI  (TEAP) ASSISTED BY ADB-WORKS EXPENDITURE </v>
          </cell>
          <cell r="J210" t="str">
            <v>NRDWP</v>
          </cell>
        </row>
        <row r="211">
          <cell r="A211" t="str">
            <v>JA</v>
          </cell>
          <cell r="B211" t="str">
            <v>ARUMUGAM.J, THIRUVARUR</v>
          </cell>
          <cell r="F211">
            <v>36</v>
          </cell>
          <cell r="G211">
            <v>526331</v>
          </cell>
          <cell r="H211" t="str">
            <v>TSUNAMI REHABILITATION PROGRAMME- INSTALLATION OF POWER PUMPS - WORKS EXPENDITURE</v>
          </cell>
          <cell r="J211" t="str">
            <v>NRDWP</v>
          </cell>
        </row>
        <row r="212">
          <cell r="A212" t="str">
            <v>JN</v>
          </cell>
          <cell r="B212" t="str">
            <v>NAJARAJAN.J, THIRUVARUR</v>
          </cell>
          <cell r="F212">
            <v>37</v>
          </cell>
          <cell r="G212">
            <v>526231</v>
          </cell>
          <cell r="H212" t="str">
            <v>ETRP SANITATION SCHEME - WB ASSISTED WORKS OUTLAY</v>
          </cell>
          <cell r="J212" t="str">
            <v>NRDWP</v>
          </cell>
        </row>
        <row r="213">
          <cell r="A213" t="str">
            <v>JS</v>
          </cell>
          <cell r="B213" t="str">
            <v>SRINIVASAN.J, SERUVAVIDUTHI</v>
          </cell>
          <cell r="F213">
            <v>38</v>
          </cell>
          <cell r="G213">
            <v>525631</v>
          </cell>
          <cell r="H213" t="str">
            <v>ARTIFICIAL GROUND WATER RECHARGE STRUCTURES ( AGWRS ) - WORKS OUTLAY</v>
          </cell>
          <cell r="J213" t="str">
            <v>MNP</v>
          </cell>
          <cell r="K213">
            <v>525637</v>
          </cell>
          <cell r="L213" t="str">
            <v>ARTIFICIAL GROUND WATER RECHARGE STRUCTURES ( AGWRS ) - CENTAGE</v>
          </cell>
        </row>
        <row r="214">
          <cell r="A214" t="str">
            <v>JX</v>
          </cell>
          <cell r="B214" t="str">
            <v>JAMES ALBERT XAVIER, TRICHY</v>
          </cell>
          <cell r="F214">
            <v>39</v>
          </cell>
          <cell r="G214">
            <v>459131</v>
          </cell>
          <cell r="H214" t="str">
            <v>MPLAD - WORKS OUTLAY</v>
          </cell>
          <cell r="J214" t="str">
            <v>NRDWP</v>
          </cell>
        </row>
        <row r="215">
          <cell r="A215" t="str">
            <v>KA</v>
          </cell>
          <cell r="B215" t="str">
            <v>ARULMOZHI.K, MAYILADUTHURAI</v>
          </cell>
          <cell r="F215">
            <v>40</v>
          </cell>
          <cell r="G215">
            <v>459231</v>
          </cell>
          <cell r="H215" t="str">
            <v>MEMBER OF LEGISLATURE ASSEMBLY'S SCHEME - WORKS OUTLAY</v>
          </cell>
          <cell r="J215" t="str">
            <v>MNP</v>
          </cell>
          <cell r="K215">
            <v>459237</v>
          </cell>
          <cell r="L215" t="str">
            <v>MEMBER OF LEGISLATURE ASSEMBLY'S SCHEME - CENTAGE</v>
          </cell>
        </row>
        <row r="216">
          <cell r="A216" t="str">
            <v>KAB</v>
          </cell>
          <cell r="B216" t="str">
            <v>M/S KALAI BOREWELLS, THIRUVARUR</v>
          </cell>
          <cell r="F216">
            <v>41</v>
          </cell>
          <cell r="G216">
            <v>437731</v>
          </cell>
          <cell r="H216" t="str">
            <v>JALMANI PROGRAMME STAND ALONE WATER PURIFICATION SYSTEMS - WORKS OUTLAY</v>
          </cell>
          <cell r="J216" t="str">
            <v>NRDWP</v>
          </cell>
        </row>
        <row r="217">
          <cell r="A217" t="str">
            <v>KAR</v>
          </cell>
          <cell r="B217" t="str">
            <v>M/S KARTHIKEYAN BOREWELLS, KUMBAKONAM</v>
          </cell>
          <cell r="F217">
            <v>42</v>
          </cell>
          <cell r="G217">
            <v>524131</v>
          </cell>
          <cell r="H217" t="str">
            <v>UGSS EXECUTED UNDER NRCP - SCHEME MAINTENANCE - WORKS OUTLAY</v>
          </cell>
          <cell r="J217" t="str">
            <v>NRDWP</v>
          </cell>
          <cell r="K217">
            <v>524137</v>
          </cell>
          <cell r="L217" t="str">
            <v>UGSS EXECUTED UNDER NRCP - SCHEME MAINTENANCE - CENTAGE</v>
          </cell>
        </row>
        <row r="218">
          <cell r="A218" t="str">
            <v>KB</v>
          </cell>
          <cell r="B218" t="str">
            <v>BALASUBRAMANIAN.K, VADAKADU</v>
          </cell>
          <cell r="F218">
            <v>43</v>
          </cell>
          <cell r="G218">
            <v>920331</v>
          </cell>
          <cell r="H218" t="str">
            <v>INVESTIGATION EXPR - UGSS TO TOWNS (SPECIAL ANNOUNCEMENTS) - WORKS OUTLAY</v>
          </cell>
          <cell r="J218" t="str">
            <v>NRDWP</v>
          </cell>
          <cell r="K218">
            <v>920337</v>
          </cell>
          <cell r="L218" t="str">
            <v>INVESTIGATION EXPR.- UGSS TO TOWNS (SPECIAL ANNOUNCEMENTS) CENTAGE</v>
          </cell>
        </row>
        <row r="219">
          <cell r="A219" t="str">
            <v>KE</v>
          </cell>
          <cell r="B219" t="str">
            <v>ELAYARAJA.K, MAYILADUTHURAI</v>
          </cell>
          <cell r="F219">
            <v>44</v>
          </cell>
          <cell r="G219">
            <v>444231</v>
          </cell>
          <cell r="H219" t="str">
            <v xml:space="preserve">NRDWP (OANDM) - RENOVATION AND MODERNISATION </v>
          </cell>
          <cell r="J219" t="str">
            <v>MNP</v>
          </cell>
          <cell r="K219">
            <v>444237</v>
          </cell>
          <cell r="L219" t="str">
            <v xml:space="preserve">NRDWP (OANDM) - RENOVATION AND MODERNISATION </v>
          </cell>
        </row>
        <row r="220">
          <cell r="A220" t="str">
            <v>KM</v>
          </cell>
          <cell r="B220" t="str">
            <v>MURUGAN.K, KAVALIPATTI</v>
          </cell>
          <cell r="F220">
            <v>45</v>
          </cell>
          <cell r="G220">
            <v>464231</v>
          </cell>
          <cell r="H220" t="str">
            <v xml:space="preserve">NRDWP (OANDM) - RENOVATION AND MODERNISATION </v>
          </cell>
          <cell r="J220" t="str">
            <v>NRDWP</v>
          </cell>
          <cell r="K220">
            <v>464237</v>
          </cell>
          <cell r="L220" t="str">
            <v xml:space="preserve">NRDWP (OANDM) - RENOVATION AND MODERNISATION </v>
          </cell>
        </row>
        <row r="221">
          <cell r="A221" t="str">
            <v>KMN</v>
          </cell>
          <cell r="B221" t="str">
            <v>MANIKANNAN.K, NADUVAKARAI</v>
          </cell>
          <cell r="F221">
            <v>46</v>
          </cell>
          <cell r="G221">
            <v>524031</v>
          </cell>
          <cell r="H221" t="str">
            <v>NATIONAL RIVER CONSERVATION PROJECT - WORKS EXPENDITURE</v>
          </cell>
          <cell r="J221" t="str">
            <v>NRDWP</v>
          </cell>
          <cell r="K221">
            <v>524037</v>
          </cell>
          <cell r="L221" t="str">
            <v>NATIONAL RIVER CONSERVATION PROJECT - CENTAGE</v>
          </cell>
        </row>
        <row r="222">
          <cell r="A222" t="str">
            <v>KR</v>
          </cell>
          <cell r="B222" t="str">
            <v>RADHAKRISHNAN.K, SIRKALI</v>
          </cell>
          <cell r="F222">
            <v>47</v>
          </cell>
          <cell r="G222" t="str">
            <v>FILL A/C</v>
          </cell>
          <cell r="H222" t="str">
            <v>FILL H/A</v>
          </cell>
          <cell r="K222" t="e">
            <v>#VALUE!</v>
          </cell>
          <cell r="L222" t="str">
            <v>CWSS TO 295 QAH IN NGT DISTRCT - CWSS QUALITY - NRDWP SHARE - REGULAR POPULATION - CENTAGE</v>
          </cell>
        </row>
        <row r="223">
          <cell r="A223" t="str">
            <v>KS</v>
          </cell>
          <cell r="B223" t="str">
            <v>SUBBAIAH.K, SANGANTHI</v>
          </cell>
          <cell r="F223">
            <v>48</v>
          </cell>
          <cell r="G223" t="str">
            <v>FILL A/C</v>
          </cell>
          <cell r="H223" t="str">
            <v>FILL H/A</v>
          </cell>
          <cell r="K223" t="e">
            <v>#VALUE!</v>
          </cell>
          <cell r="L223" t="str">
            <v>CWSS TO 295 QAH IN NGT DISTRCT - CWSS QUALITY - NRDWP SHARE - SC POPULATION - CENTAGE</v>
          </cell>
        </row>
        <row r="224">
          <cell r="A224" t="str">
            <v>KSJ</v>
          </cell>
          <cell r="B224" t="str">
            <v>SUNDARARAJ.K, PALLATHUR.</v>
          </cell>
          <cell r="F224">
            <v>49</v>
          </cell>
          <cell r="G224" t="str">
            <v>FILL A/C</v>
          </cell>
          <cell r="H224" t="str">
            <v>FILL H/A</v>
          </cell>
          <cell r="K224" t="e">
            <v>#VALUE!</v>
          </cell>
          <cell r="L224" t="str">
            <v>CWSS TO 295 QAH IN NGT DISTRCT - CWSS QUALITY - NRDWP SHARE - ST POPULATION - CENTAGE</v>
          </cell>
        </row>
        <row r="225">
          <cell r="A225" t="str">
            <v>KV</v>
          </cell>
          <cell r="B225" t="str">
            <v>VEERAKUMAR.K, MANNARGUDI</v>
          </cell>
          <cell r="F225">
            <v>50</v>
          </cell>
          <cell r="G225">
            <v>222102</v>
          </cell>
          <cell r="H225" t="str">
            <v>MAINT OF SCH - CWSS - WORKERS COST</v>
          </cell>
          <cell r="J225" t="str">
            <v>NRDWP</v>
          </cell>
        </row>
        <row r="226">
          <cell r="A226" t="str">
            <v>KYM</v>
          </cell>
          <cell r="B226" t="str">
            <v>M/S KEYEM ENGG. ENTERPRISES, CHENNAI</v>
          </cell>
          <cell r="F226">
            <v>51</v>
          </cell>
          <cell r="G226">
            <v>402231</v>
          </cell>
          <cell r="H226" t="str">
            <v>CWSS TO 295 QAH IN NGT DISTRCT - CWSS QUALITY - NRDWP SHARE - REGULAR POPULATION - WORKS OUTLAY</v>
          </cell>
          <cell r="J226" t="str">
            <v>NRDWP</v>
          </cell>
          <cell r="K226">
            <v>402237</v>
          </cell>
          <cell r="L226" t="str">
            <v>CWSS TO 295 QAH IN NGT DISTRCT - CWSS QUALITY - NRDWP SHARE - REGULAR POPULATION - CENTAGE</v>
          </cell>
        </row>
        <row r="227">
          <cell r="A227" t="str">
            <v>MAR</v>
          </cell>
          <cell r="B227" t="str">
            <v>M/S MARIA BORE WELLS, THIRUVARUR</v>
          </cell>
          <cell r="F227">
            <v>52</v>
          </cell>
          <cell r="G227">
            <v>402241</v>
          </cell>
          <cell r="H227" t="str">
            <v>CWSS TO 295 QAH IN NGT DISTRCT - CWSS QUALITY - NRDWP SHARE - SC POPULATION - WORKS OUTLAY</v>
          </cell>
          <cell r="J227" t="str">
            <v>NRDWP</v>
          </cell>
          <cell r="K227">
            <v>402247</v>
          </cell>
          <cell r="L227" t="str">
            <v>CWSS TO 295 QAH IN NGT DISTRCT - CWSS QUALITY - NRDWP SHARE - SC POPULATION - CENTAGE</v>
          </cell>
        </row>
        <row r="228">
          <cell r="A228" t="str">
            <v>MAS</v>
          </cell>
          <cell r="B228" t="str">
            <v>M/S MADRAS SWITCHGEARS (P) LTD., CHENNAI</v>
          </cell>
          <cell r="F228">
            <v>53</v>
          </cell>
          <cell r="G228">
            <v>402251</v>
          </cell>
          <cell r="H228" t="str">
            <v>CWSS TO 295 QAH IN NGT DISTRCT - CWSS QUALITY - NRDWP SHARE - ST POPULATION - WORKS OUTLAY</v>
          </cell>
          <cell r="J228" t="str">
            <v>NRDWP</v>
          </cell>
          <cell r="K228">
            <v>402257</v>
          </cell>
          <cell r="L228" t="str">
            <v>CWSS TO 295 QAH IN NGT DISTRCT - CWSS QUALITY - NRDWP SHARE - ST POPULATION - CENTAGE</v>
          </cell>
        </row>
        <row r="229">
          <cell r="A229" t="str">
            <v>MAY</v>
          </cell>
          <cell r="B229" t="str">
            <v>M/S MAYURA XEROX, MAYILADUTHURAI</v>
          </cell>
          <cell r="F229">
            <v>54</v>
          </cell>
          <cell r="G229">
            <v>402331</v>
          </cell>
          <cell r="H229" t="str">
            <v>CWSS TO 295 QAH IN NGT DISTRCT - CWSS QUALITY - STATE MATCHING SHARE - REGULAR POPULATION - WORKS OUTLAY</v>
          </cell>
          <cell r="J229" t="str">
            <v>NRDWP</v>
          </cell>
          <cell r="K229">
            <v>402337</v>
          </cell>
          <cell r="L229" t="str">
            <v>CWSS TO 295 QAH IN NGT DISTRCT - CWSS QUALITY - STATE MATCHING SHARE - REGULAR POPULATION - CENTAGE</v>
          </cell>
        </row>
        <row r="230">
          <cell r="A230" t="str">
            <v>MC</v>
          </cell>
          <cell r="B230" t="str">
            <v>CHANDRASEKARAN.M, SIRKALI</v>
          </cell>
          <cell r="F230">
            <v>55</v>
          </cell>
          <cell r="G230">
            <v>402341</v>
          </cell>
          <cell r="H230" t="str">
            <v>CWSS TO 295 QAH IN NGT DISTRCT - CWSS QUALITY - STATE MATCHING SHARE - SC POPULATION - WORKS OUTLAY</v>
          </cell>
          <cell r="J230" t="str">
            <v>NRDWP</v>
          </cell>
          <cell r="K230">
            <v>402347</v>
          </cell>
          <cell r="L230" t="str">
            <v>CWSS TO 295 QAH IN NGT DISTRCT - CWSS QUALITY - STATE MATCHING SHARE - SC POPULATION - CENTAGE</v>
          </cell>
        </row>
        <row r="231">
          <cell r="A231" t="str">
            <v>MK</v>
          </cell>
          <cell r="B231" t="str">
            <v>KUMARASAMY.M, AYAKKARANPULAM</v>
          </cell>
          <cell r="F231">
            <v>56</v>
          </cell>
          <cell r="G231">
            <v>402351</v>
          </cell>
          <cell r="H231" t="str">
            <v>CWSS TO 295 QAH IN NGT DISTRCT - CWSS QUALITY - STATE MATCHING SHARE - ST POPULATION - WORKS OUTLAY</v>
          </cell>
          <cell r="J231" t="str">
            <v>NRDWP</v>
          </cell>
          <cell r="K231">
            <v>402357</v>
          </cell>
          <cell r="L231" t="str">
            <v>CWSS TO 295 QAH IN NGT DISTRCT - CWSS QUALITY - STATE MATCHING SHARE - ST POPULATION - CENTAGE</v>
          </cell>
        </row>
        <row r="232">
          <cell r="A232" t="str">
            <v>MKB</v>
          </cell>
          <cell r="B232" t="str">
            <v>KABIR MOHAMED.M, VADAKADU</v>
          </cell>
          <cell r="F232">
            <v>57</v>
          </cell>
          <cell r="G232" t="str">
            <v>FILL A/C</v>
          </cell>
          <cell r="H232" t="str">
            <v>FILL H/A</v>
          </cell>
          <cell r="K232" t="e">
            <v>#VALUE!</v>
          </cell>
        </row>
        <row r="233">
          <cell r="A233" t="str">
            <v>MP</v>
          </cell>
          <cell r="B233" t="str">
            <v>PACKIRISAMY.M, NARIMANAM</v>
          </cell>
          <cell r="F233">
            <v>58</v>
          </cell>
          <cell r="G233" t="str">
            <v>FILL A/C</v>
          </cell>
          <cell r="H233" t="str">
            <v>FILL H/A</v>
          </cell>
          <cell r="K233" t="e">
            <v>#VALUE!</v>
          </cell>
        </row>
        <row r="234">
          <cell r="A234" t="str">
            <v>MR</v>
          </cell>
          <cell r="B234" t="str">
            <v>RAVI.M, SENTHANGUDI</v>
          </cell>
          <cell r="F234">
            <v>59</v>
          </cell>
          <cell r="G234" t="str">
            <v>FILL A/C</v>
          </cell>
          <cell r="H234" t="str">
            <v>FILL H/A</v>
          </cell>
          <cell r="K234" t="e">
            <v>#VALUE!</v>
          </cell>
        </row>
        <row r="235">
          <cell r="A235" t="str">
            <v>MRG</v>
          </cell>
          <cell r="B235" t="str">
            <v xml:space="preserve">GANESAN.M.R, </v>
          </cell>
          <cell r="F235">
            <v>60</v>
          </cell>
          <cell r="G235" t="str">
            <v>FILL A/C</v>
          </cell>
          <cell r="H235" t="str">
            <v>FILL H/A</v>
          </cell>
          <cell r="K235" t="e">
            <v>#VALUE!</v>
          </cell>
        </row>
        <row r="236">
          <cell r="A236" t="str">
            <v>MRK</v>
          </cell>
          <cell r="B236" t="str">
            <v>RAJENDRAN.M, KUMBAKONAM</v>
          </cell>
          <cell r="F236">
            <v>61</v>
          </cell>
          <cell r="G236" t="str">
            <v>FILL A/C</v>
          </cell>
          <cell r="H236" t="str">
            <v>FILL H/A</v>
          </cell>
          <cell r="K236" t="e">
            <v>#VALUE!</v>
          </cell>
        </row>
        <row r="237">
          <cell r="A237" t="str">
            <v>MRS</v>
          </cell>
          <cell r="B237" t="str">
            <v>SUBBAIAH.M.R, KEELAKARAI</v>
          </cell>
          <cell r="F237">
            <v>62</v>
          </cell>
          <cell r="G237" t="str">
            <v>FILL A/C</v>
          </cell>
          <cell r="H237" t="str">
            <v>FILL H/A</v>
          </cell>
          <cell r="K237" t="e">
            <v>#VALUE!</v>
          </cell>
        </row>
        <row r="238">
          <cell r="A238" t="str">
            <v>MS</v>
          </cell>
          <cell r="B238" t="str">
            <v>SENTHILKUMAR.S, NAGAPATTINAM</v>
          </cell>
          <cell r="F238">
            <v>63</v>
          </cell>
          <cell r="G238" t="str">
            <v>FILL A/C</v>
          </cell>
          <cell r="H238" t="str">
            <v>FILL H/A</v>
          </cell>
          <cell r="K238" t="e">
            <v>#VALUE!</v>
          </cell>
        </row>
        <row r="239">
          <cell r="A239" t="str">
            <v>MT</v>
          </cell>
          <cell r="B239" t="str">
            <v>THAYALNAYAKI.M, MANGAINALLUR</v>
          </cell>
          <cell r="F239">
            <v>64</v>
          </cell>
          <cell r="G239" t="str">
            <v>FILL A/C</v>
          </cell>
          <cell r="H239" t="str">
            <v>FILL H/A</v>
          </cell>
          <cell r="K239" t="e">
            <v>#VALUE!</v>
          </cell>
        </row>
        <row r="240">
          <cell r="A240" t="str">
            <v>MTR</v>
          </cell>
          <cell r="B240" t="str">
            <v xml:space="preserve">THIRUMARAN.M, </v>
          </cell>
          <cell r="F240">
            <v>65</v>
          </cell>
          <cell r="G240" t="str">
            <v>FILL A/C</v>
          </cell>
          <cell r="H240" t="str">
            <v>FILL H/A</v>
          </cell>
          <cell r="K240" t="e">
            <v>#VALUE!</v>
          </cell>
        </row>
        <row r="241">
          <cell r="A241" t="str">
            <v>NA</v>
          </cell>
          <cell r="B241" t="str">
            <v>ANANDARAJAN.N,  KALLIMEDU</v>
          </cell>
          <cell r="F241">
            <v>66</v>
          </cell>
          <cell r="G241" t="str">
            <v>FILL A/C</v>
          </cell>
          <cell r="H241" t="str">
            <v>FILL H/A</v>
          </cell>
          <cell r="K241" t="e">
            <v>#VALUE!</v>
          </cell>
        </row>
        <row r="242">
          <cell r="A242" t="str">
            <v>NAM</v>
          </cell>
          <cell r="B242" t="str">
            <v>AMUTHA.N, PALAIYUR</v>
          </cell>
          <cell r="F242">
            <v>67</v>
          </cell>
          <cell r="G242" t="str">
            <v>FILL A/C</v>
          </cell>
          <cell r="H242" t="str">
            <v>FILL H/A</v>
          </cell>
          <cell r="K242" t="e">
            <v>#VALUE!</v>
          </cell>
        </row>
        <row r="243">
          <cell r="A243" t="str">
            <v>NG</v>
          </cell>
          <cell r="B243" t="str">
            <v>GOVINDASAMY.N, PERUNCHATHANKUDI</v>
          </cell>
          <cell r="F243">
            <v>68</v>
          </cell>
          <cell r="G243" t="str">
            <v>FILL A/C</v>
          </cell>
          <cell r="H243" t="str">
            <v>FILL H/A</v>
          </cell>
          <cell r="K243" t="e">
            <v>#VALUE!</v>
          </cell>
        </row>
        <row r="244">
          <cell r="A244" t="str">
            <v>NS</v>
          </cell>
          <cell r="B244" t="str">
            <v>SRIPATHI.N, THANJAVUR</v>
          </cell>
          <cell r="F244">
            <v>69</v>
          </cell>
          <cell r="G244" t="str">
            <v>FILL A/C</v>
          </cell>
          <cell r="H244" t="str">
            <v>FILL H/A</v>
          </cell>
          <cell r="K244" t="e">
            <v>#VALUE!</v>
          </cell>
        </row>
        <row r="245">
          <cell r="A245" t="str">
            <v>NSI</v>
          </cell>
          <cell r="B245" t="str">
            <v>SIVAKUMAR.N, MAYILADUTHURAI</v>
          </cell>
          <cell r="F245">
            <v>70</v>
          </cell>
          <cell r="G245" t="str">
            <v>FILL A/C</v>
          </cell>
          <cell r="H245" t="str">
            <v>FILL H/A</v>
          </cell>
          <cell r="K245" t="e">
            <v>#VALUE!</v>
          </cell>
        </row>
        <row r="246">
          <cell r="A246" t="str">
            <v>NV</v>
          </cell>
          <cell r="B246" t="str">
            <v>VIJAYABASKAR.N, KUMBAKONAM</v>
          </cell>
          <cell r="F246">
            <v>71</v>
          </cell>
          <cell r="G246" t="str">
            <v>FILL A/C</v>
          </cell>
          <cell r="H246" t="str">
            <v>FILL H/A</v>
          </cell>
          <cell r="K246" t="e">
            <v>#VALUE!</v>
          </cell>
        </row>
        <row r="247">
          <cell r="A247" t="str">
            <v>OH</v>
          </cell>
          <cell r="B247" t="str">
            <v>M/S OHM ENGINEERS, TRICHY</v>
          </cell>
          <cell r="F247">
            <v>72</v>
          </cell>
          <cell r="G247" t="str">
            <v>FILL A/C</v>
          </cell>
          <cell r="H247" t="str">
            <v>FILL H/A</v>
          </cell>
          <cell r="K247" t="e">
            <v>#VALUE!</v>
          </cell>
        </row>
        <row r="248">
          <cell r="A248" t="str">
            <v>PA</v>
          </cell>
          <cell r="B248" t="str">
            <v>APPADURAI.P, VEERADIPATTI</v>
          </cell>
          <cell r="F248">
            <v>73</v>
          </cell>
          <cell r="G248" t="str">
            <v>FILL A/C</v>
          </cell>
          <cell r="H248" t="str">
            <v>FILL H/A</v>
          </cell>
          <cell r="K248" t="e">
            <v>#VALUE!</v>
          </cell>
        </row>
        <row r="249">
          <cell r="A249" t="str">
            <v>PG</v>
          </cell>
          <cell r="B249" t="str">
            <v>GUNASEKARAN.P, PUDUKOTTAI</v>
          </cell>
          <cell r="F249">
            <v>74</v>
          </cell>
          <cell r="G249" t="str">
            <v>FILL A/C</v>
          </cell>
          <cell r="H249" t="str">
            <v>FILL H/A</v>
          </cell>
          <cell r="K249" t="e">
            <v>#VALUE!</v>
          </cell>
        </row>
        <row r="250">
          <cell r="A250" t="str">
            <v>PH</v>
          </cell>
          <cell r="B250" t="str">
            <v>M/S PHILIPS ELECTRICALS, TRICHY</v>
          </cell>
          <cell r="F250">
            <v>75</v>
          </cell>
          <cell r="G250" t="str">
            <v>FILL A/C</v>
          </cell>
          <cell r="H250" t="str">
            <v>FILL H/A</v>
          </cell>
          <cell r="K250" t="e">
            <v>#VALUE!</v>
          </cell>
        </row>
        <row r="251">
          <cell r="A251" t="str">
            <v>PP</v>
          </cell>
          <cell r="B251" t="str">
            <v>PALANIVEL.P, VELIPALAYAM</v>
          </cell>
          <cell r="F251">
            <v>76</v>
          </cell>
          <cell r="G251" t="str">
            <v>FILL A/C</v>
          </cell>
          <cell r="H251" t="str">
            <v>FILL H/A</v>
          </cell>
          <cell r="K251" t="e">
            <v>#VALUE!</v>
          </cell>
        </row>
        <row r="252">
          <cell r="A252" t="str">
            <v>RA</v>
          </cell>
          <cell r="B252" t="str">
            <v>ARUMUGAM.R, KEELATHANJAVUR</v>
          </cell>
          <cell r="F252">
            <v>77</v>
          </cell>
          <cell r="G252" t="str">
            <v>FILL A/C</v>
          </cell>
          <cell r="H252" t="str">
            <v>FILL H/A</v>
          </cell>
          <cell r="K252" t="e">
            <v>#VALUE!</v>
          </cell>
        </row>
        <row r="253">
          <cell r="A253" t="str">
            <v>RAJ</v>
          </cell>
          <cell r="B253" t="str">
            <v>ARUCHUNAN.R, THIRUVARUR</v>
          </cell>
          <cell r="F253">
            <v>78</v>
          </cell>
          <cell r="G253" t="str">
            <v>FILL A/C</v>
          </cell>
          <cell r="H253" t="str">
            <v>FILL H/A</v>
          </cell>
          <cell r="K253" t="e">
            <v>#VALUE!</v>
          </cell>
        </row>
        <row r="254">
          <cell r="A254" t="str">
            <v>RAM</v>
          </cell>
          <cell r="B254" t="str">
            <v>M/S RAMAN BOREWELLS, VILANAGAR</v>
          </cell>
          <cell r="F254">
            <v>79</v>
          </cell>
          <cell r="G254" t="str">
            <v>FILL A/C</v>
          </cell>
          <cell r="H254" t="str">
            <v>FILL H/A</v>
          </cell>
          <cell r="K254" t="e">
            <v>#VALUE!</v>
          </cell>
        </row>
        <row r="255">
          <cell r="A255" t="str">
            <v>RK</v>
          </cell>
          <cell r="B255" t="str">
            <v>KALIYAPERUMAL.R, MAYILADUTHURAI</v>
          </cell>
          <cell r="F255">
            <v>80</v>
          </cell>
          <cell r="G255" t="str">
            <v>FILL A/C</v>
          </cell>
          <cell r="H255" t="str">
            <v>FILL H/A</v>
          </cell>
          <cell r="K255" t="e">
            <v>#VALUE!</v>
          </cell>
        </row>
        <row r="256">
          <cell r="A256" t="str">
            <v>RLY</v>
          </cell>
          <cell r="B256" t="str">
            <v>THE SENIOR DIVISIONAL FINANCE MANAGER, SOUTHERN RAILWAY, TRICHIRAPALLI</v>
          </cell>
          <cell r="F256">
            <v>81</v>
          </cell>
          <cell r="G256" t="str">
            <v>FILL A/C</v>
          </cell>
          <cell r="H256" t="str">
            <v>FILL H/A</v>
          </cell>
          <cell r="K256" t="e">
            <v>#VALUE!</v>
          </cell>
        </row>
        <row r="257">
          <cell r="A257" t="str">
            <v>RMA</v>
          </cell>
          <cell r="B257" t="str">
            <v>MADAVAN.R, VILANAGAR</v>
          </cell>
          <cell r="F257">
            <v>82</v>
          </cell>
          <cell r="G257" t="str">
            <v>FILL A/C</v>
          </cell>
          <cell r="H257" t="str">
            <v>FILL H/A</v>
          </cell>
          <cell r="K257" t="e">
            <v>#VALUE!</v>
          </cell>
        </row>
        <row r="258">
          <cell r="A258" t="str">
            <v>RMR</v>
          </cell>
          <cell r="B258" t="str">
            <v>MARAN.R,  VILANAGAR</v>
          </cell>
          <cell r="F258">
            <v>83</v>
          </cell>
          <cell r="G258" t="str">
            <v>FILL A/C</v>
          </cell>
          <cell r="H258" t="str">
            <v>FILL H/A</v>
          </cell>
          <cell r="K258" t="e">
            <v>#VALUE!</v>
          </cell>
        </row>
        <row r="259">
          <cell r="A259" t="str">
            <v>RP</v>
          </cell>
          <cell r="B259" t="str">
            <v>PANDIYAN.R, THIRUVILYATTAM</v>
          </cell>
          <cell r="F259">
            <v>84</v>
          </cell>
          <cell r="G259" t="str">
            <v>FILL A/C</v>
          </cell>
          <cell r="H259" t="str">
            <v>FILL H/A</v>
          </cell>
          <cell r="K259" t="e">
            <v>#VALUE!</v>
          </cell>
        </row>
        <row r="260">
          <cell r="A260" t="str">
            <v>RPN</v>
          </cell>
          <cell r="B260" t="str">
            <v>PANNEERSELVAM.R, THIRUVARUR</v>
          </cell>
          <cell r="F260">
            <v>85</v>
          </cell>
          <cell r="G260" t="str">
            <v>FILL A/C</v>
          </cell>
          <cell r="H260" t="str">
            <v>FILL H/A</v>
          </cell>
          <cell r="K260" t="e">
            <v>#VALUE!</v>
          </cell>
        </row>
        <row r="261">
          <cell r="A261" t="str">
            <v>RS</v>
          </cell>
          <cell r="B261" t="str">
            <v>SEKAR.R, MAYILADUTHURAI</v>
          </cell>
          <cell r="F261">
            <v>86</v>
          </cell>
          <cell r="G261" t="str">
            <v>FILL A/C</v>
          </cell>
          <cell r="H261" t="str">
            <v>FILL H/A</v>
          </cell>
          <cell r="K261" t="e">
            <v>#VALUE!</v>
          </cell>
        </row>
        <row r="262">
          <cell r="A262" t="str">
            <v>RSA</v>
          </cell>
          <cell r="B262" t="str">
            <v>SANTHANAM.R, CHINATHAMBUR</v>
          </cell>
          <cell r="F262">
            <v>87</v>
          </cell>
          <cell r="G262" t="str">
            <v>FILL A/C</v>
          </cell>
          <cell r="H262" t="str">
            <v>FILL H/A</v>
          </cell>
          <cell r="K262" t="e">
            <v>#VALUE!</v>
          </cell>
        </row>
        <row r="263">
          <cell r="A263" t="str">
            <v>RSH</v>
          </cell>
          <cell r="B263" t="str">
            <v>SHANMUGANANTHAN.R, MAYILADUTHURAI</v>
          </cell>
          <cell r="F263">
            <v>88</v>
          </cell>
          <cell r="G263" t="str">
            <v>FILL A/C</v>
          </cell>
          <cell r="H263" t="str">
            <v>FILL H/A</v>
          </cell>
          <cell r="K263" t="e">
            <v>#VALUE!</v>
          </cell>
        </row>
        <row r="264">
          <cell r="A264" t="str">
            <v>RSU</v>
          </cell>
          <cell r="B264" t="str">
            <v>SUNDARAMOORTHY.R, MAYILADUTHURAI</v>
          </cell>
          <cell r="F264">
            <v>89</v>
          </cell>
          <cell r="G264" t="str">
            <v>FILL A/C</v>
          </cell>
          <cell r="H264" t="str">
            <v>FILL H/A</v>
          </cell>
          <cell r="K264" t="e">
            <v>#VALUE!</v>
          </cell>
        </row>
        <row r="265">
          <cell r="A265" t="str">
            <v>RSV</v>
          </cell>
          <cell r="B265" t="str">
            <v>SOMASUNDARAM.R,  VILANGADU</v>
          </cell>
          <cell r="F265">
            <v>90</v>
          </cell>
          <cell r="G265" t="str">
            <v>FILL A/C</v>
          </cell>
          <cell r="H265" t="str">
            <v>FILL H/A</v>
          </cell>
          <cell r="K265" t="e">
            <v>#VALUE!</v>
          </cell>
        </row>
        <row r="266">
          <cell r="A266" t="str">
            <v>RV</v>
          </cell>
          <cell r="B266" t="str">
            <v>VEERASEKARAN.R, THIRUVARUR</v>
          </cell>
          <cell r="F266">
            <v>91</v>
          </cell>
          <cell r="G266" t="str">
            <v>FILL A/C</v>
          </cell>
          <cell r="H266" t="str">
            <v>FILL H/A</v>
          </cell>
          <cell r="K266" t="e">
            <v>#VALUE!</v>
          </cell>
        </row>
        <row r="267">
          <cell r="A267" t="str">
            <v>SA</v>
          </cell>
          <cell r="B267" t="str">
            <v>ARUMUGAM.S, SIRKALI</v>
          </cell>
          <cell r="F267">
            <v>92</v>
          </cell>
          <cell r="G267" t="str">
            <v>FILL A/C</v>
          </cell>
          <cell r="H267" t="str">
            <v>FILL H/A</v>
          </cell>
          <cell r="K267" t="e">
            <v>#VALUE!</v>
          </cell>
        </row>
        <row r="268">
          <cell r="A268" t="str">
            <v>SB</v>
          </cell>
          <cell r="B268" t="str">
            <v>BALUSAMY.S, THIRUVARUR</v>
          </cell>
          <cell r="F268">
            <v>93</v>
          </cell>
          <cell r="G268" t="str">
            <v>FILL A/C</v>
          </cell>
          <cell r="H268" t="str">
            <v>FILL H/A</v>
          </cell>
          <cell r="K268" t="e">
            <v>#VALUE!</v>
          </cell>
        </row>
        <row r="269">
          <cell r="A269" t="str">
            <v>SC</v>
          </cell>
          <cell r="B269" t="str">
            <v>CHANDAR.S, MARUNGUR</v>
          </cell>
          <cell r="F269">
            <v>94</v>
          </cell>
          <cell r="G269" t="str">
            <v>FILL A/C</v>
          </cell>
          <cell r="H269" t="str">
            <v>FILL H/A</v>
          </cell>
          <cell r="K269" t="e">
            <v>#VALUE!</v>
          </cell>
        </row>
        <row r="270">
          <cell r="A270" t="str">
            <v>SETNEB</v>
          </cell>
          <cell r="B270" t="str">
            <v>SE/TANGEDCO/NAGAI</v>
          </cell>
          <cell r="F270">
            <v>95</v>
          </cell>
          <cell r="G270" t="str">
            <v>FILL A/C</v>
          </cell>
          <cell r="H270" t="str">
            <v>FILL H/A</v>
          </cell>
          <cell r="K270" t="e">
            <v>#VALUE!</v>
          </cell>
        </row>
        <row r="271">
          <cell r="A271" t="str">
            <v>SGO</v>
          </cell>
          <cell r="B271" t="str">
            <v>GOVINDARAJU.S, MAYILADUTHURAI</v>
          </cell>
          <cell r="F271">
            <v>96</v>
          </cell>
          <cell r="G271" t="str">
            <v>FILL A/C</v>
          </cell>
          <cell r="H271" t="str">
            <v>FILL H/A</v>
          </cell>
          <cell r="K271" t="e">
            <v>#VALUE!</v>
          </cell>
        </row>
        <row r="272">
          <cell r="A272" t="str">
            <v>SGU</v>
          </cell>
          <cell r="B272" t="str">
            <v>GUNASEKARAN.S, PINNAVASAL</v>
          </cell>
          <cell r="F272">
            <v>97</v>
          </cell>
          <cell r="G272" t="str">
            <v>FILL A/C</v>
          </cell>
          <cell r="H272" t="str">
            <v>FILL H/A</v>
          </cell>
          <cell r="K272" t="e">
            <v>#VALUE!</v>
          </cell>
        </row>
        <row r="273">
          <cell r="A273" t="str">
            <v>SIVA</v>
          </cell>
          <cell r="B273" t="str">
            <v>SINGARAVELU.SIVA, SIRKALI</v>
          </cell>
          <cell r="F273">
            <v>98</v>
          </cell>
          <cell r="G273" t="str">
            <v>FILL A/C</v>
          </cell>
          <cell r="H273" t="str">
            <v>FILL H/A</v>
          </cell>
          <cell r="K273" t="e">
            <v>#VALUE!</v>
          </cell>
        </row>
        <row r="274">
          <cell r="A274" t="str">
            <v>SK</v>
          </cell>
          <cell r="B274" t="str">
            <v>KARITHEKEYAN.S, KUMBAKONAM</v>
          </cell>
          <cell r="F274">
            <v>99</v>
          </cell>
          <cell r="G274" t="str">
            <v>FILL A/C</v>
          </cell>
          <cell r="H274" t="str">
            <v>FILL H/A</v>
          </cell>
          <cell r="K274" t="e">
            <v>#VALUE!</v>
          </cell>
        </row>
        <row r="275">
          <cell r="A275" t="str">
            <v>SKU</v>
          </cell>
          <cell r="B275" t="str">
            <v>KUMARAVEL.S, MARUTHUR</v>
          </cell>
          <cell r="F275">
            <v>100</v>
          </cell>
          <cell r="G275" t="str">
            <v>FILL A/C</v>
          </cell>
          <cell r="H275" t="str">
            <v>FILL H/A</v>
          </cell>
          <cell r="K275" t="e">
            <v>#VALUE!</v>
          </cell>
        </row>
        <row r="276">
          <cell r="A276" t="str">
            <v>SO</v>
          </cell>
          <cell r="B276" t="str">
            <v>M/S SOMU ELECTRICALS, TRICHY</v>
          </cell>
          <cell r="F276">
            <v>101</v>
          </cell>
          <cell r="G276" t="str">
            <v>FILL A/C</v>
          </cell>
          <cell r="H276" t="str">
            <v>FILL H/A</v>
          </cell>
          <cell r="K276" t="e">
            <v>#VALUE!</v>
          </cell>
        </row>
        <row r="277">
          <cell r="A277" t="str">
            <v>SPM</v>
          </cell>
          <cell r="B277" t="str">
            <v>MATHIYAZHAN.S.P, SEMBODAI</v>
          </cell>
          <cell r="F277">
            <v>102</v>
          </cell>
          <cell r="G277" t="str">
            <v>FILL A/C</v>
          </cell>
          <cell r="H277" t="str">
            <v>FILL H/A</v>
          </cell>
          <cell r="K277" t="e">
            <v>#VALUE!</v>
          </cell>
        </row>
        <row r="278">
          <cell r="A278" t="str">
            <v>SPN</v>
          </cell>
          <cell r="B278" t="str">
            <v>PALANI.S, PAPANASAM</v>
          </cell>
          <cell r="F278">
            <v>103</v>
          </cell>
          <cell r="G278" t="str">
            <v>FILL A/C</v>
          </cell>
          <cell r="H278" t="str">
            <v>FILL H/A</v>
          </cell>
          <cell r="K278" t="e">
            <v>#VALUE!</v>
          </cell>
        </row>
        <row r="279">
          <cell r="A279" t="str">
            <v>SRA</v>
          </cell>
          <cell r="B279" t="str">
            <v>RAGURAMAN.S, THIRUVARUR</v>
          </cell>
          <cell r="F279">
            <v>104</v>
          </cell>
          <cell r="G279" t="str">
            <v>FILL A/C</v>
          </cell>
          <cell r="H279" t="str">
            <v>FILL H/A</v>
          </cell>
          <cell r="K279" t="e">
            <v>#VALUE!</v>
          </cell>
        </row>
        <row r="280">
          <cell r="A280" t="str">
            <v>SS</v>
          </cell>
          <cell r="B280" t="str">
            <v>SUNDARAVADIVELU.S, MAYILADUTHURAI</v>
          </cell>
          <cell r="F280">
            <v>105</v>
          </cell>
          <cell r="G280" t="str">
            <v>FILL A/C</v>
          </cell>
          <cell r="H280" t="str">
            <v>FILL H/A</v>
          </cell>
          <cell r="K280" t="e">
            <v>#VALUE!</v>
          </cell>
        </row>
        <row r="281">
          <cell r="A281" t="str">
            <v>SSA</v>
          </cell>
          <cell r="B281" t="str">
            <v>SARAVANAN.S, MAYILADUTHURAI</v>
          </cell>
          <cell r="F281">
            <v>106</v>
          </cell>
          <cell r="G281" t="str">
            <v>FILL A/C</v>
          </cell>
          <cell r="H281" t="str">
            <v>FILL H/A</v>
          </cell>
          <cell r="K281" t="e">
            <v>#VALUE!</v>
          </cell>
        </row>
        <row r="282">
          <cell r="A282" t="str">
            <v>ST</v>
          </cell>
          <cell r="B282" t="str">
            <v>THIRUNAVUKKARASU.S, PIRINJIMOOLAI</v>
          </cell>
          <cell r="F282">
            <v>107</v>
          </cell>
          <cell r="G282" t="str">
            <v>FILL A/C</v>
          </cell>
          <cell r="H282" t="str">
            <v>FILL H/A</v>
          </cell>
          <cell r="K282" t="e">
            <v>#VALUE!</v>
          </cell>
        </row>
        <row r="283">
          <cell r="A283" t="str">
            <v>SV</v>
          </cell>
          <cell r="B283" t="str">
            <v>VISWANATHAN.S, THIRUVARUR</v>
          </cell>
          <cell r="F283">
            <v>108</v>
          </cell>
          <cell r="G283" t="str">
            <v>FILL A/C</v>
          </cell>
          <cell r="H283" t="str">
            <v>FILL H/A</v>
          </cell>
          <cell r="K283" t="e">
            <v>#VALUE!</v>
          </cell>
        </row>
        <row r="284">
          <cell r="A284" t="str">
            <v>SWE</v>
          </cell>
          <cell r="B284" t="str">
            <v>M/S SREE SWETHA CONSTRUCTIONS, KUMBAKONAM</v>
          </cell>
          <cell r="F284">
            <v>109</v>
          </cell>
          <cell r="G284" t="str">
            <v>FILL A/C</v>
          </cell>
          <cell r="H284" t="str">
            <v>FILL H/A</v>
          </cell>
          <cell r="K284" t="e">
            <v>#VALUE!</v>
          </cell>
        </row>
        <row r="285">
          <cell r="A285" t="str">
            <v>TA</v>
          </cell>
          <cell r="B285" t="str">
            <v>ARUMUGAM.T, MAYILADUTHURAI</v>
          </cell>
          <cell r="F285">
            <v>110</v>
          </cell>
          <cell r="G285" t="str">
            <v>FILL A/C</v>
          </cell>
          <cell r="H285" t="str">
            <v>FILL H/A</v>
          </cell>
          <cell r="K285" t="e">
            <v>#VALUE!</v>
          </cell>
        </row>
        <row r="286">
          <cell r="A286" t="str">
            <v>TAN</v>
          </cell>
          <cell r="B286" t="str">
            <v>ANBALAGAN.T, PAPANASAM</v>
          </cell>
          <cell r="F286">
            <v>111</v>
          </cell>
          <cell r="G286" t="str">
            <v>FILL A/C</v>
          </cell>
          <cell r="H286" t="str">
            <v>FILL H/A</v>
          </cell>
          <cell r="K286" t="e">
            <v>#VALUE!</v>
          </cell>
        </row>
        <row r="287">
          <cell r="A287" t="str">
            <v>TG</v>
          </cell>
          <cell r="B287" t="str">
            <v>GANESAN.T, THIRUCHANKATTANKUDI</v>
          </cell>
          <cell r="F287">
            <v>112</v>
          </cell>
          <cell r="G287" t="str">
            <v>FILL A/C</v>
          </cell>
          <cell r="H287" t="str">
            <v>FILL H/A</v>
          </cell>
          <cell r="K287" t="e">
            <v>#VALUE!</v>
          </cell>
        </row>
        <row r="288">
          <cell r="A288" t="str">
            <v>TIP</v>
          </cell>
          <cell r="B288" t="str">
            <v>M/S TIPTOP ENTERPRISES, PERALAM</v>
          </cell>
          <cell r="F288">
            <v>113</v>
          </cell>
          <cell r="G288" t="str">
            <v>FILL A/C</v>
          </cell>
          <cell r="H288" t="str">
            <v>FILL H/A</v>
          </cell>
          <cell r="K288" t="e">
            <v>#VALUE!</v>
          </cell>
        </row>
        <row r="289">
          <cell r="A289" t="str">
            <v>TM</v>
          </cell>
          <cell r="B289" t="str">
            <v>MAHALINGAM.T, VILUNTHAMAVADI</v>
          </cell>
          <cell r="F289">
            <v>114</v>
          </cell>
          <cell r="G289" t="str">
            <v>FILL A/C</v>
          </cell>
          <cell r="H289" t="str">
            <v>FILL H/A</v>
          </cell>
          <cell r="K289" t="e">
            <v>#VALUE!</v>
          </cell>
        </row>
        <row r="290">
          <cell r="A290" t="str">
            <v>TP</v>
          </cell>
          <cell r="B290" t="str">
            <v>PANNEERSELVAM.T, SERUVAVIDUTHI</v>
          </cell>
          <cell r="F290">
            <v>115</v>
          </cell>
          <cell r="G290" t="str">
            <v>FILL A/C</v>
          </cell>
          <cell r="H290" t="str">
            <v>FILL H/A</v>
          </cell>
          <cell r="K290" t="e">
            <v>#VALUE!</v>
          </cell>
        </row>
        <row r="291">
          <cell r="A291" t="str">
            <v>TR</v>
          </cell>
          <cell r="B291" t="str">
            <v>RAMAIYAN.T, ALIVALAM</v>
          </cell>
          <cell r="F291">
            <v>116</v>
          </cell>
          <cell r="G291" t="str">
            <v>FILL A/C</v>
          </cell>
          <cell r="H291" t="str">
            <v>FILL H/A</v>
          </cell>
          <cell r="K291" t="e">
            <v>#VALUE!</v>
          </cell>
        </row>
        <row r="292">
          <cell r="A292" t="str">
            <v>TRY</v>
          </cell>
          <cell r="B292" t="str">
            <v>M/S TRICHY CONSTRUCTION COMPANY, TRICHY</v>
          </cell>
          <cell r="F292">
            <v>117</v>
          </cell>
          <cell r="G292" t="str">
            <v>FILL A/C</v>
          </cell>
          <cell r="H292" t="str">
            <v>FILL H/A</v>
          </cell>
          <cell r="K292" t="e">
            <v>#VALUE!</v>
          </cell>
        </row>
        <row r="293">
          <cell r="A293" t="str">
            <v>TS</v>
          </cell>
          <cell r="B293" t="str">
            <v>SARAVANAN.T, MANNARGUDI</v>
          </cell>
          <cell r="F293">
            <v>118</v>
          </cell>
          <cell r="G293" t="str">
            <v>FILL A/C</v>
          </cell>
          <cell r="H293" t="str">
            <v>FILL H/A</v>
          </cell>
          <cell r="K293" t="e">
            <v>#VALUE!</v>
          </cell>
        </row>
        <row r="294">
          <cell r="A294" t="str">
            <v>TSU</v>
          </cell>
          <cell r="B294" t="str">
            <v>SUNDARAMOORTHY.T, MAYILADUTHURAI</v>
          </cell>
          <cell r="F294">
            <v>119</v>
          </cell>
          <cell r="G294" t="str">
            <v>FILL A/C</v>
          </cell>
          <cell r="H294" t="str">
            <v>FILL H/A</v>
          </cell>
          <cell r="K294" t="e">
            <v>#VALUE!</v>
          </cell>
        </row>
        <row r="295">
          <cell r="A295" t="str">
            <v>UMA</v>
          </cell>
          <cell r="B295" t="str">
            <v>UMA MAHESWARI.S, MAYILADUTHURAI</v>
          </cell>
          <cell r="F295">
            <v>120</v>
          </cell>
          <cell r="G295" t="str">
            <v>FILL A/C</v>
          </cell>
          <cell r="H295" t="str">
            <v>FILL H/A</v>
          </cell>
          <cell r="K295" t="e">
            <v>#VALUE!</v>
          </cell>
        </row>
        <row r="296">
          <cell r="A296" t="str">
            <v>UTH</v>
          </cell>
          <cell r="B296" t="str">
            <v>M/S UTHIRA BOREWELLS, KUMBAKONAM</v>
          </cell>
          <cell r="F296">
            <v>121</v>
          </cell>
          <cell r="G296" t="str">
            <v>FILL A/C</v>
          </cell>
          <cell r="H296" t="str">
            <v>FILL H/A</v>
          </cell>
          <cell r="K296" t="e">
            <v>#VALUE!</v>
          </cell>
        </row>
        <row r="297">
          <cell r="A297" t="str">
            <v>VAL</v>
          </cell>
          <cell r="B297" t="str">
            <v>M/S VALLALAR BOREWELLS, KUMBAKONAM</v>
          </cell>
          <cell r="F297">
            <v>122</v>
          </cell>
          <cell r="G297" t="str">
            <v>FILL A/C</v>
          </cell>
          <cell r="H297" t="str">
            <v>FILL H/A</v>
          </cell>
          <cell r="K297" t="e">
            <v>#VALUE!</v>
          </cell>
        </row>
        <row r="298">
          <cell r="A298" t="str">
            <v>VK</v>
          </cell>
          <cell r="B298" t="str">
            <v>KANDASAMY.V, THALIGAIVIDUTHI</v>
          </cell>
          <cell r="F298">
            <v>123</v>
          </cell>
          <cell r="G298" t="str">
            <v>FILL A/C</v>
          </cell>
          <cell r="H298" t="str">
            <v>FILL H/A</v>
          </cell>
          <cell r="K298" t="e">
            <v>#VALUE!</v>
          </cell>
        </row>
        <row r="299">
          <cell r="A299" t="str">
            <v>VM</v>
          </cell>
          <cell r="B299" t="str">
            <v>MAHALINGAM.V, KUMBAKONAM</v>
          </cell>
          <cell r="F299">
            <v>124</v>
          </cell>
          <cell r="G299" t="str">
            <v>FILL A/C</v>
          </cell>
          <cell r="H299" t="str">
            <v>FILL H/A</v>
          </cell>
          <cell r="K299" t="e">
            <v>#VALUE!</v>
          </cell>
        </row>
        <row r="300">
          <cell r="A300" t="str">
            <v>VG</v>
          </cell>
          <cell r="B300" t="str">
            <v>GOVINDARAJ.V, KARPAGANATHATKULAM</v>
          </cell>
          <cell r="F300">
            <v>125</v>
          </cell>
          <cell r="G300" t="str">
            <v>FILL A/C</v>
          </cell>
          <cell r="H300" t="str">
            <v>FILL H/A</v>
          </cell>
          <cell r="K300" t="e">
            <v>#VALUE!</v>
          </cell>
        </row>
        <row r="301">
          <cell r="A301" t="str">
            <v>VP</v>
          </cell>
          <cell r="B301" t="str">
            <v>PACKIRISAMY.V, THIRUVARUR</v>
          </cell>
          <cell r="F301">
            <v>126</v>
          </cell>
          <cell r="G301" t="str">
            <v>FILL A/C</v>
          </cell>
          <cell r="H301" t="str">
            <v>FILL H/A</v>
          </cell>
          <cell r="K301" t="e">
            <v>#VALUE!</v>
          </cell>
        </row>
        <row r="302">
          <cell r="A302" t="str">
            <v>VR</v>
          </cell>
          <cell r="B302" t="str">
            <v>RAVICHANDRAN.V, KANCHIVAI</v>
          </cell>
          <cell r="F302">
            <v>127</v>
          </cell>
          <cell r="G302" t="str">
            <v>FILL A/C</v>
          </cell>
          <cell r="H302" t="str">
            <v>FILL H/A</v>
          </cell>
          <cell r="K302" t="e">
            <v>#VALUE!</v>
          </cell>
        </row>
        <row r="303">
          <cell r="A303" t="str">
            <v>VS</v>
          </cell>
          <cell r="B303" t="str">
            <v>SUBRAMANIAN.V, MAYILADUTHURAI</v>
          </cell>
          <cell r="F303">
            <v>128</v>
          </cell>
          <cell r="G303" t="str">
            <v>FILL A/C</v>
          </cell>
          <cell r="H303" t="str">
            <v>FILL H/A</v>
          </cell>
          <cell r="K303" t="e">
            <v>#VALUE!</v>
          </cell>
        </row>
        <row r="304">
          <cell r="A304" t="str">
            <v>VS</v>
          </cell>
          <cell r="B304" t="str">
            <v>SUBRAMANIAN.V, MAYILADUTHURAI</v>
          </cell>
          <cell r="F304">
            <v>129</v>
          </cell>
          <cell r="G304" t="str">
            <v>FILL A/C</v>
          </cell>
          <cell r="H304" t="str">
            <v>FILL H/A</v>
          </cell>
          <cell r="K304" t="e">
            <v>#VALUE!</v>
          </cell>
        </row>
        <row r="305">
          <cell r="A305" t="str">
            <v>VS</v>
          </cell>
          <cell r="B305" t="str">
            <v>SUBRAMANIAN.V, MAYILADUTHURAI</v>
          </cell>
          <cell r="F305">
            <v>130</v>
          </cell>
          <cell r="G305" t="str">
            <v>FILL A/C</v>
          </cell>
          <cell r="H305" t="str">
            <v>FILL H/A</v>
          </cell>
          <cell r="K305" t="e">
            <v>#VALUE!</v>
          </cell>
        </row>
        <row r="306">
          <cell r="A306" t="str">
            <v>VS</v>
          </cell>
          <cell r="B306" t="str">
            <v>SUBRAMANIAN.V, MAYILADUTHURAI</v>
          </cell>
          <cell r="F306">
            <v>131</v>
          </cell>
          <cell r="G306" t="str">
            <v>FILL A/C</v>
          </cell>
          <cell r="H306" t="str">
            <v>FILL H/A</v>
          </cell>
          <cell r="K306" t="e">
            <v>#VALUE!</v>
          </cell>
        </row>
        <row r="307">
          <cell r="A307" t="str">
            <v>VS</v>
          </cell>
          <cell r="B307" t="str">
            <v>SUBRAMANIAN.V, MAYILADUTHURAI</v>
          </cell>
          <cell r="F307">
            <v>132</v>
          </cell>
          <cell r="G307" t="str">
            <v>FILL A/C</v>
          </cell>
          <cell r="H307" t="str">
            <v>FILL H/A</v>
          </cell>
          <cell r="K307" t="e">
            <v>#VALUE!</v>
          </cell>
        </row>
        <row r="308">
          <cell r="A308" t="str">
            <v>VS</v>
          </cell>
          <cell r="B308" t="str">
            <v>SUBRAMANIAN.V, MAYILADUTHURAI</v>
          </cell>
          <cell r="F308">
            <v>133</v>
          </cell>
          <cell r="G308" t="str">
            <v>FILL A/C</v>
          </cell>
          <cell r="H308" t="str">
            <v>FILL H/A</v>
          </cell>
          <cell r="K308" t="e">
            <v>#VALUE!</v>
          </cell>
        </row>
        <row r="309">
          <cell r="A309" t="str">
            <v>VS</v>
          </cell>
          <cell r="B309" t="str">
            <v>SUBRAMANIAN.V, MAYILADUTHURAI</v>
          </cell>
          <cell r="F309">
            <v>134</v>
          </cell>
          <cell r="G309" t="str">
            <v>FILL A/C</v>
          </cell>
          <cell r="H309" t="str">
            <v>FILL H/A</v>
          </cell>
          <cell r="K309" t="e">
            <v>#VALUE!</v>
          </cell>
        </row>
        <row r="310">
          <cell r="A310" t="str">
            <v>VS</v>
          </cell>
          <cell r="B310" t="str">
            <v>SUBRAMANIAN.V, MAYILADUTHURAI</v>
          </cell>
          <cell r="F310">
            <v>135</v>
          </cell>
          <cell r="G310" t="str">
            <v>FILL A/C</v>
          </cell>
          <cell r="H310" t="str">
            <v>FILL H/A</v>
          </cell>
          <cell r="K310" t="e">
            <v>#VALUE!</v>
          </cell>
        </row>
        <row r="311">
          <cell r="A311" t="str">
            <v>VS</v>
          </cell>
          <cell r="B311" t="str">
            <v>SUBRAMANIAN.V, MAYILADUTHURAI</v>
          </cell>
          <cell r="F311">
            <v>136</v>
          </cell>
          <cell r="G311" t="str">
            <v>FILL A/C</v>
          </cell>
          <cell r="H311" t="str">
            <v>FILL H/A</v>
          </cell>
          <cell r="K311" t="e">
            <v>#VALUE!</v>
          </cell>
        </row>
        <row r="312">
          <cell r="A312" t="str">
            <v>VS</v>
          </cell>
          <cell r="B312" t="str">
            <v>SUBRAMANIAN.V, MAYILADUTHURAI</v>
          </cell>
          <cell r="F312">
            <v>137</v>
          </cell>
          <cell r="G312" t="str">
            <v>FILL A/C</v>
          </cell>
          <cell r="H312" t="str">
            <v>FILL H/A</v>
          </cell>
          <cell r="K312" t="e">
            <v>#VALUE!</v>
          </cell>
        </row>
        <row r="313">
          <cell r="A313" t="str">
            <v>VS</v>
          </cell>
          <cell r="B313" t="str">
            <v>SUBRAMANIAN.V, MAYILADUTHURAI</v>
          </cell>
          <cell r="F313">
            <v>138</v>
          </cell>
          <cell r="G313" t="str">
            <v>FILL A/C</v>
          </cell>
          <cell r="H313" t="str">
            <v>FILL H/A</v>
          </cell>
          <cell r="K313" t="e">
            <v>#VALUE!</v>
          </cell>
        </row>
        <row r="314">
          <cell r="A314" t="str">
            <v>VS</v>
          </cell>
          <cell r="B314" t="str">
            <v>SUBRAMANIAN.V, MAYILADUTHURAI</v>
          </cell>
          <cell r="F314">
            <v>139</v>
          </cell>
          <cell r="G314" t="str">
            <v>FILL A/C</v>
          </cell>
          <cell r="H314" t="str">
            <v>FILL H/A</v>
          </cell>
          <cell r="K314" t="e">
            <v>#VALUE!</v>
          </cell>
        </row>
        <row r="315">
          <cell r="A315" t="str">
            <v>VS</v>
          </cell>
          <cell r="B315" t="str">
            <v>SUBRAMANIAN.V, MAYILADUTHURAI</v>
          </cell>
          <cell r="F315">
            <v>140</v>
          </cell>
          <cell r="G315" t="str">
            <v>FILL A/C</v>
          </cell>
          <cell r="H315" t="str">
            <v>FILL H/A</v>
          </cell>
          <cell r="K315" t="e">
            <v>#VALUE!</v>
          </cell>
        </row>
        <row r="316">
          <cell r="A316" t="str">
            <v>VS</v>
          </cell>
          <cell r="B316" t="str">
            <v>SUBRAMANIAN.V, MAYILADUTHURAI</v>
          </cell>
          <cell r="F316">
            <v>141</v>
          </cell>
          <cell r="G316" t="str">
            <v>FILL A/C</v>
          </cell>
          <cell r="H316" t="str">
            <v>FILL H/A</v>
          </cell>
          <cell r="K316" t="e">
            <v>#VALUE!</v>
          </cell>
        </row>
        <row r="317">
          <cell r="A317" t="str">
            <v>VS</v>
          </cell>
          <cell r="B317" t="str">
            <v>SUBRAMANIAN.V, MAYILADUTHURAI</v>
          </cell>
          <cell r="F317">
            <v>142</v>
          </cell>
          <cell r="G317" t="str">
            <v>FILL A/C</v>
          </cell>
          <cell r="H317" t="str">
            <v>FILL H/A</v>
          </cell>
          <cell r="K317" t="e">
            <v>#VALUE!</v>
          </cell>
        </row>
        <row r="318">
          <cell r="A318" t="str">
            <v>VS</v>
          </cell>
          <cell r="B318" t="str">
            <v>SUBRAMANIAN.V, MAYILADUTHURAI</v>
          </cell>
          <cell r="F318">
            <v>143</v>
          </cell>
          <cell r="G318" t="str">
            <v>FILL A/C</v>
          </cell>
          <cell r="H318" t="str">
            <v>FILL H/A</v>
          </cell>
          <cell r="K318" t="e">
            <v>#VALUE!</v>
          </cell>
        </row>
        <row r="319">
          <cell r="A319" t="str">
            <v>VS</v>
          </cell>
          <cell r="B319" t="str">
            <v>SUBRAMANIAN.V, MAYILADUTHURAI</v>
          </cell>
          <cell r="F319">
            <v>144</v>
          </cell>
          <cell r="G319" t="str">
            <v>FILL A/C</v>
          </cell>
          <cell r="H319" t="str">
            <v>FILL H/A</v>
          </cell>
          <cell r="K319" t="e">
            <v>#VALUE!</v>
          </cell>
        </row>
        <row r="320">
          <cell r="A320" t="str">
            <v>VS</v>
          </cell>
          <cell r="B320" t="str">
            <v>SUBRAMANIAN.V, MAYILADUTHURAI</v>
          </cell>
          <cell r="F320">
            <v>145</v>
          </cell>
          <cell r="G320" t="str">
            <v>FILL A/C</v>
          </cell>
          <cell r="H320" t="str">
            <v>FILL H/A</v>
          </cell>
          <cell r="K320" t="e">
            <v>#VALUE!</v>
          </cell>
        </row>
        <row r="321">
          <cell r="A321" t="str">
            <v>VS</v>
          </cell>
          <cell r="B321" t="str">
            <v>SUBRAMANIAN.V, MAYILADUTHURAI</v>
          </cell>
          <cell r="F321">
            <v>146</v>
          </cell>
          <cell r="G321" t="str">
            <v>FILL A/C</v>
          </cell>
          <cell r="H321" t="str">
            <v>FILL H/A</v>
          </cell>
          <cell r="K321" t="e">
            <v>#VALUE!</v>
          </cell>
        </row>
        <row r="322">
          <cell r="A322" t="str">
            <v>VS</v>
          </cell>
          <cell r="B322" t="str">
            <v>SUBRAMANIAN.V, MAYILADUTHURAI</v>
          </cell>
          <cell r="F322">
            <v>147</v>
          </cell>
          <cell r="G322" t="str">
            <v>FILL A/C</v>
          </cell>
          <cell r="H322" t="str">
            <v>FILL H/A</v>
          </cell>
          <cell r="K322" t="e">
            <v>#VALUE!</v>
          </cell>
        </row>
        <row r="323">
          <cell r="A323" t="str">
            <v>VS</v>
          </cell>
          <cell r="B323" t="str">
            <v>SUBRAMANIAN.V, MAYILADUTHURAI</v>
          </cell>
          <cell r="F323">
            <v>148</v>
          </cell>
          <cell r="G323" t="str">
            <v>FILL A/C</v>
          </cell>
          <cell r="H323" t="str">
            <v>FILL H/A</v>
          </cell>
          <cell r="K323" t="e">
            <v>#VALUE!</v>
          </cell>
        </row>
        <row r="324">
          <cell r="A324" t="str">
            <v>VS</v>
          </cell>
          <cell r="B324" t="str">
            <v>SUBRAMANIAN.V, MAYILADUTHURAI</v>
          </cell>
          <cell r="F324">
            <v>149</v>
          </cell>
          <cell r="G324" t="str">
            <v>FILL A/C</v>
          </cell>
          <cell r="H324" t="str">
            <v>FILL H/A</v>
          </cell>
          <cell r="K324" t="e">
            <v>#VALUE!</v>
          </cell>
        </row>
        <row r="325">
          <cell r="A325" t="str">
            <v>VS</v>
          </cell>
          <cell r="B325" t="str">
            <v>SUBRAMANIAN.V, MAYILADUTHURAI</v>
          </cell>
          <cell r="F325">
            <v>150</v>
          </cell>
          <cell r="G325">
            <v>222102</v>
          </cell>
          <cell r="H325" t="str">
            <v>MAINT OF SCH - CWSS - WORKERS COST</v>
          </cell>
          <cell r="J325" t="str">
            <v>NRDWP</v>
          </cell>
        </row>
      </sheetData>
      <sheetData sheetId="1"/>
      <sheetData sheetId="2"/>
      <sheetData sheetId="3">
        <row r="1">
          <cell r="Y1">
            <v>1</v>
          </cell>
          <cell r="Z1" t="str">
            <v>I</v>
          </cell>
        </row>
        <row r="2">
          <cell r="Y2">
            <v>2</v>
          </cell>
          <cell r="Z2" t="str">
            <v>II</v>
          </cell>
        </row>
        <row r="3">
          <cell r="Y3">
            <v>3</v>
          </cell>
          <cell r="Z3" t="str">
            <v>III</v>
          </cell>
        </row>
        <row r="5">
          <cell r="Y5">
            <v>4</v>
          </cell>
          <cell r="Z5" t="str">
            <v>IV</v>
          </cell>
        </row>
        <row r="6">
          <cell r="Y6">
            <v>5</v>
          </cell>
          <cell r="Z6" t="str">
            <v>V</v>
          </cell>
        </row>
        <row r="8">
          <cell r="Y8">
            <v>6</v>
          </cell>
          <cell r="Z8" t="str">
            <v>VI</v>
          </cell>
        </row>
        <row r="9">
          <cell r="Y9">
            <v>7</v>
          </cell>
          <cell r="Z9" t="str">
            <v>VII</v>
          </cell>
        </row>
        <row r="10">
          <cell r="Y10">
            <v>8</v>
          </cell>
          <cell r="Z10" t="str">
            <v>VIII</v>
          </cell>
        </row>
        <row r="11">
          <cell r="Y11">
            <v>9</v>
          </cell>
          <cell r="Z11" t="str">
            <v>IX</v>
          </cell>
        </row>
        <row r="12">
          <cell r="Y12">
            <v>10</v>
          </cell>
          <cell r="Z12" t="str">
            <v>X</v>
          </cell>
        </row>
        <row r="13">
          <cell r="Y13">
            <v>11</v>
          </cell>
          <cell r="Z13" t="str">
            <v>XI</v>
          </cell>
        </row>
        <row r="14">
          <cell r="Y14">
            <v>12</v>
          </cell>
          <cell r="Z14" t="str">
            <v>XII</v>
          </cell>
        </row>
        <row r="15">
          <cell r="Y15">
            <v>13</v>
          </cell>
          <cell r="Z15" t="str">
            <v>XIII</v>
          </cell>
        </row>
        <row r="16">
          <cell r="Y16">
            <v>14</v>
          </cell>
          <cell r="Z16" t="str">
            <v>XIV</v>
          </cell>
        </row>
        <row r="17">
          <cell r="Y17">
            <v>15</v>
          </cell>
          <cell r="Z17" t="str">
            <v>XV</v>
          </cell>
        </row>
        <row r="18">
          <cell r="Y18">
            <v>16</v>
          </cell>
          <cell r="Z18" t="str">
            <v>XVI</v>
          </cell>
        </row>
        <row r="19">
          <cell r="Y19">
            <v>17</v>
          </cell>
          <cell r="Z19" t="str">
            <v>XVII</v>
          </cell>
        </row>
        <row r="20">
          <cell r="Y20">
            <v>18</v>
          </cell>
          <cell r="Z20" t="str">
            <v>XVIII</v>
          </cell>
        </row>
        <row r="21">
          <cell r="Y21">
            <v>19</v>
          </cell>
          <cell r="Z21" t="str">
            <v>XIX</v>
          </cell>
        </row>
        <row r="22">
          <cell r="Y22">
            <v>20</v>
          </cell>
          <cell r="Z22" t="str">
            <v>XX</v>
          </cell>
        </row>
        <row r="23">
          <cell r="Y23">
            <v>21</v>
          </cell>
          <cell r="Z23" t="str">
            <v>XXI</v>
          </cell>
        </row>
        <row r="24">
          <cell r="Y24">
            <v>22</v>
          </cell>
          <cell r="Z24" t="str">
            <v>XXII</v>
          </cell>
        </row>
        <row r="26">
          <cell r="Y26">
            <v>23</v>
          </cell>
          <cell r="Z26" t="str">
            <v>XXIII</v>
          </cell>
        </row>
        <row r="27">
          <cell r="Y27">
            <v>24</v>
          </cell>
          <cell r="Z27" t="str">
            <v>XXIV</v>
          </cell>
        </row>
        <row r="28">
          <cell r="Y28">
            <v>25</v>
          </cell>
          <cell r="Z28" t="str">
            <v>XXV</v>
          </cell>
        </row>
        <row r="29">
          <cell r="Y29">
            <v>26</v>
          </cell>
          <cell r="Z29" t="str">
            <v>XXVI</v>
          </cell>
        </row>
        <row r="30">
          <cell r="Y30">
            <v>27</v>
          </cell>
          <cell r="Z30" t="str">
            <v>XXVII</v>
          </cell>
        </row>
        <row r="31">
          <cell r="Y31">
            <v>28</v>
          </cell>
          <cell r="Z31" t="str">
            <v>XXVIII</v>
          </cell>
        </row>
        <row r="32">
          <cell r="Y32">
            <v>29</v>
          </cell>
          <cell r="Z32" t="str">
            <v>XXIX</v>
          </cell>
        </row>
        <row r="33">
          <cell r="Y33">
            <v>30</v>
          </cell>
          <cell r="Z33" t="str">
            <v>XXX</v>
          </cell>
        </row>
      </sheetData>
      <sheetData sheetId="4"/>
      <sheetData sheetId="5"/>
      <sheetData sheetId="6"/>
      <sheetData sheetId="7"/>
      <sheetData sheetId="8"/>
      <sheetData sheetId="9"/>
      <sheetData sheetId="10"/>
      <sheetData sheetId="11"/>
      <sheetData sheetId="12"/>
      <sheetData sheetId="13"/>
      <sheetData sheetId="14"/>
      <sheetData sheetId="15"/>
    </sheetDataSet>
  </externalBook>
</externalLink>
</file>

<file path=xl/externalLinks/externalLink4.xml><?xml version="1.0" encoding="utf-8"?>
<externalLink xmlns="http://schemas.openxmlformats.org/spreadsheetml/2006/main">
  <externalBook xmlns:r="http://schemas.openxmlformats.org/officeDocument/2006/relationships" r:id="rId1">
    <sheetNames>
      <sheetName val="Data base"/>
      <sheetName val="ABstract"/>
      <sheetName val="Detail"/>
      <sheetName val="Lead"/>
      <sheetName val="Data"/>
      <sheetName val="SoR7-8"/>
      <sheetName val="lead Plains"/>
      <sheetName val="Spec"/>
    </sheetNames>
    <sheetDataSet>
      <sheetData sheetId="0"/>
      <sheetData sheetId="1" refreshError="1"/>
      <sheetData sheetId="2"/>
      <sheetData sheetId="3"/>
      <sheetData sheetId="4"/>
      <sheetData sheetId="5" refreshError="1"/>
      <sheetData sheetId="6" refreshError="1"/>
      <sheetData sheetId="7"/>
    </sheetDataSet>
  </externalBook>
</externalLink>
</file>

<file path=xl/externalLinks/externalLink40.xml><?xml version="1.0" encoding="utf-8"?>
<externalLink xmlns="http://schemas.openxmlformats.org/spreadsheetml/2006/main">
  <externalBook xmlns:r="http://schemas.openxmlformats.org/officeDocument/2006/relationships" r:id="rId1">
    <sheetNames>
      <sheetName val="AC"/>
      <sheetName val="COUPLER"/>
      <sheetName val="CID JT"/>
      <sheetName val="CISpun "/>
      <sheetName val="CIDFPipe&amp;spl"/>
      <sheetName val="GIpipe "/>
      <sheetName val="GI Spls"/>
      <sheetName val="GI Spls&amp;valves  (2)"/>
      <sheetName val=" GM VALVES "/>
      <sheetName val="DIK7"/>
      <sheetName val="DIK9"/>
      <sheetName val="DIFlK9"/>
      <sheetName val="DISpl"/>
      <sheetName val="PSC "/>
      <sheetName val="VALVESPN1.6"/>
      <sheetName val="WM "/>
      <sheetName val="hdpe(ED)"/>
      <sheetName val="PVCWED "/>
      <sheetName val="RCCnonpr "/>
    </sheetNames>
    <sheetDataSet>
      <sheetData sheetId="0">
        <row r="4">
          <cell r="F4">
            <v>169</v>
          </cell>
        </row>
        <row r="5">
          <cell r="F5">
            <v>222</v>
          </cell>
        </row>
        <row r="6">
          <cell r="F6">
            <v>290</v>
          </cell>
        </row>
        <row r="7">
          <cell r="F7">
            <v>417</v>
          </cell>
        </row>
        <row r="8">
          <cell r="F8">
            <v>714</v>
          </cell>
        </row>
        <row r="9">
          <cell r="F9">
            <v>905</v>
          </cell>
        </row>
        <row r="10">
          <cell r="F10">
            <v>1270</v>
          </cell>
        </row>
        <row r="11">
          <cell r="F11">
            <v>1593</v>
          </cell>
        </row>
        <row r="12">
          <cell r="F12">
            <v>2073</v>
          </cell>
        </row>
        <row r="13">
          <cell r="F13">
            <v>2440</v>
          </cell>
        </row>
        <row r="15">
          <cell r="F15">
            <v>187</v>
          </cell>
        </row>
        <row r="16">
          <cell r="F16">
            <v>282</v>
          </cell>
        </row>
        <row r="17">
          <cell r="F17">
            <v>360</v>
          </cell>
        </row>
        <row r="18">
          <cell r="F18">
            <v>520</v>
          </cell>
        </row>
        <row r="19">
          <cell r="F19">
            <v>908</v>
          </cell>
        </row>
        <row r="20">
          <cell r="F20">
            <v>1164</v>
          </cell>
        </row>
        <row r="21">
          <cell r="F21">
            <v>1639</v>
          </cell>
        </row>
        <row r="22">
          <cell r="F22">
            <v>2069</v>
          </cell>
        </row>
        <row r="23">
          <cell r="F23">
            <v>2701</v>
          </cell>
        </row>
        <row r="24">
          <cell r="F24">
            <v>3231</v>
          </cell>
        </row>
      </sheetData>
      <sheetData sheetId="1">
        <row r="4">
          <cell r="F4">
            <v>146</v>
          </cell>
        </row>
        <row r="5">
          <cell r="F5">
            <v>186</v>
          </cell>
        </row>
        <row r="6">
          <cell r="F6">
            <v>235</v>
          </cell>
        </row>
        <row r="7">
          <cell r="F7">
            <v>326</v>
          </cell>
        </row>
        <row r="8">
          <cell r="F8">
            <v>462</v>
          </cell>
        </row>
        <row r="9">
          <cell r="F9">
            <v>546</v>
          </cell>
        </row>
        <row r="10">
          <cell r="F10">
            <v>692</v>
          </cell>
        </row>
        <row r="11">
          <cell r="F11">
            <v>881</v>
          </cell>
        </row>
        <row r="12">
          <cell r="F12">
            <v>1270</v>
          </cell>
        </row>
        <row r="13">
          <cell r="F13">
            <v>1537</v>
          </cell>
        </row>
        <row r="15">
          <cell r="F15">
            <v>149</v>
          </cell>
        </row>
        <row r="16">
          <cell r="F16">
            <v>189</v>
          </cell>
        </row>
        <row r="17">
          <cell r="F17">
            <v>247</v>
          </cell>
        </row>
        <row r="18">
          <cell r="F18">
            <v>347</v>
          </cell>
        </row>
        <row r="19">
          <cell r="F19">
            <v>506</v>
          </cell>
        </row>
        <row r="20">
          <cell r="F20">
            <v>662</v>
          </cell>
        </row>
        <row r="21">
          <cell r="F21">
            <v>861</v>
          </cell>
        </row>
        <row r="22">
          <cell r="F22">
            <v>1109</v>
          </cell>
        </row>
        <row r="23">
          <cell r="F23">
            <v>1613</v>
          </cell>
        </row>
        <row r="24">
          <cell r="F24">
            <v>1971</v>
          </cell>
        </row>
      </sheetData>
      <sheetData sheetId="2">
        <row r="4">
          <cell r="F4">
            <v>293</v>
          </cell>
        </row>
        <row r="5">
          <cell r="F5">
            <v>366</v>
          </cell>
        </row>
        <row r="6">
          <cell r="F6">
            <v>460</v>
          </cell>
        </row>
        <row r="7">
          <cell r="F7">
            <v>590</v>
          </cell>
        </row>
        <row r="8">
          <cell r="F8">
            <v>859</v>
          </cell>
        </row>
        <row r="9">
          <cell r="F9">
            <v>1120</v>
          </cell>
        </row>
        <row r="10">
          <cell r="F10">
            <v>1348</v>
          </cell>
        </row>
        <row r="11">
          <cell r="F11">
            <v>2271</v>
          </cell>
        </row>
        <row r="12">
          <cell r="F12">
            <v>2831</v>
          </cell>
        </row>
        <row r="13">
          <cell r="F13">
            <v>3401</v>
          </cell>
        </row>
        <row r="15">
          <cell r="F15">
            <v>299</v>
          </cell>
        </row>
        <row r="16">
          <cell r="F16">
            <v>370</v>
          </cell>
        </row>
        <row r="17">
          <cell r="F17">
            <v>497</v>
          </cell>
        </row>
        <row r="18">
          <cell r="F18">
            <v>598</v>
          </cell>
        </row>
        <row r="19">
          <cell r="F19">
            <v>914</v>
          </cell>
        </row>
        <row r="20">
          <cell r="F20">
            <v>1204</v>
          </cell>
        </row>
        <row r="21">
          <cell r="F21">
            <v>1175</v>
          </cell>
        </row>
        <row r="22">
          <cell r="F22">
            <v>2415</v>
          </cell>
        </row>
        <row r="23">
          <cell r="F23">
            <v>2900</v>
          </cell>
        </row>
        <row r="24">
          <cell r="F24">
            <v>3425</v>
          </cell>
        </row>
      </sheetData>
      <sheetData sheetId="3"/>
      <sheetData sheetId="4">
        <row r="16">
          <cell r="G16">
            <v>56</v>
          </cell>
          <cell r="H16">
            <v>51</v>
          </cell>
        </row>
        <row r="17">
          <cell r="G17">
            <v>57</v>
          </cell>
          <cell r="H17">
            <v>53</v>
          </cell>
        </row>
        <row r="18">
          <cell r="G18">
            <v>58</v>
          </cell>
          <cell r="H18">
            <v>54</v>
          </cell>
        </row>
        <row r="20">
          <cell r="G20">
            <v>56</v>
          </cell>
          <cell r="H20">
            <v>51</v>
          </cell>
        </row>
        <row r="21">
          <cell r="G21">
            <v>57</v>
          </cell>
          <cell r="H21">
            <v>53</v>
          </cell>
        </row>
        <row r="22">
          <cell r="G22">
            <v>58</v>
          </cell>
          <cell r="H22">
            <v>54</v>
          </cell>
        </row>
      </sheetData>
      <sheetData sheetId="5">
        <row r="4">
          <cell r="G4">
            <v>78</v>
          </cell>
          <cell r="H4">
            <v>72</v>
          </cell>
        </row>
        <row r="5">
          <cell r="G5">
            <v>103</v>
          </cell>
          <cell r="H5">
            <v>95</v>
          </cell>
        </row>
        <row r="6">
          <cell r="G6">
            <v>149</v>
          </cell>
          <cell r="H6">
            <v>138</v>
          </cell>
        </row>
        <row r="7">
          <cell r="G7">
            <v>188</v>
          </cell>
          <cell r="H7">
            <v>174</v>
          </cell>
        </row>
        <row r="8">
          <cell r="G8">
            <v>219</v>
          </cell>
          <cell r="H8">
            <v>202</v>
          </cell>
        </row>
        <row r="9">
          <cell r="G9">
            <v>297</v>
          </cell>
          <cell r="H9">
            <v>275</v>
          </cell>
        </row>
        <row r="10">
          <cell r="G10">
            <v>380</v>
          </cell>
          <cell r="H10">
            <v>352</v>
          </cell>
        </row>
        <row r="11">
          <cell r="G11">
            <v>471</v>
          </cell>
          <cell r="H11">
            <v>435</v>
          </cell>
        </row>
        <row r="12">
          <cell r="G12">
            <v>672</v>
          </cell>
          <cell r="H12">
            <v>620</v>
          </cell>
        </row>
        <row r="13">
          <cell r="G13">
            <v>964</v>
          </cell>
          <cell r="H13">
            <v>891</v>
          </cell>
        </row>
        <row r="14">
          <cell r="G14">
            <v>1077</v>
          </cell>
          <cell r="H14">
            <v>996</v>
          </cell>
        </row>
      </sheetData>
      <sheetData sheetId="6">
        <row r="4">
          <cell r="G4">
            <v>321</v>
          </cell>
        </row>
        <row r="5">
          <cell r="G5">
            <v>321</v>
          </cell>
        </row>
        <row r="6">
          <cell r="G6">
            <v>321</v>
          </cell>
        </row>
        <row r="7">
          <cell r="G7">
            <v>199</v>
          </cell>
        </row>
        <row r="8">
          <cell r="G8">
            <v>199</v>
          </cell>
        </row>
        <row r="9">
          <cell r="G9">
            <v>199</v>
          </cell>
        </row>
        <row r="10">
          <cell r="G10">
            <v>199</v>
          </cell>
        </row>
        <row r="11">
          <cell r="G11">
            <v>138</v>
          </cell>
        </row>
        <row r="12">
          <cell r="G12">
            <v>138</v>
          </cell>
        </row>
        <row r="13">
          <cell r="G13">
            <v>138</v>
          </cell>
        </row>
        <row r="14">
          <cell r="G14">
            <v>138</v>
          </cell>
        </row>
        <row r="15">
          <cell r="G15">
            <v>75</v>
          </cell>
        </row>
        <row r="16">
          <cell r="G16">
            <v>75</v>
          </cell>
        </row>
        <row r="17">
          <cell r="G17">
            <v>75</v>
          </cell>
        </row>
        <row r="18">
          <cell r="G18">
            <v>50</v>
          </cell>
        </row>
        <row r="19">
          <cell r="G19">
            <v>50</v>
          </cell>
        </row>
        <row r="21">
          <cell r="G21">
            <v>231</v>
          </cell>
        </row>
        <row r="22">
          <cell r="G22">
            <v>231</v>
          </cell>
        </row>
        <row r="23">
          <cell r="G23">
            <v>231</v>
          </cell>
        </row>
        <row r="24">
          <cell r="G24">
            <v>128</v>
          </cell>
        </row>
        <row r="25">
          <cell r="G25">
            <v>97</v>
          </cell>
        </row>
        <row r="26">
          <cell r="G26">
            <v>97</v>
          </cell>
        </row>
        <row r="27">
          <cell r="G27">
            <v>97</v>
          </cell>
        </row>
        <row r="28">
          <cell r="G28">
            <v>72</v>
          </cell>
        </row>
        <row r="29">
          <cell r="G29">
            <v>72</v>
          </cell>
        </row>
        <row r="30">
          <cell r="G30">
            <v>72</v>
          </cell>
        </row>
        <row r="31">
          <cell r="G31">
            <v>72</v>
          </cell>
        </row>
        <row r="32">
          <cell r="G32">
            <v>49</v>
          </cell>
        </row>
        <row r="33">
          <cell r="G33">
            <v>49</v>
          </cell>
        </row>
        <row r="34">
          <cell r="G34">
            <v>49</v>
          </cell>
        </row>
        <row r="35">
          <cell r="G35">
            <v>31</v>
          </cell>
        </row>
        <row r="36">
          <cell r="G36">
            <v>31</v>
          </cell>
        </row>
        <row r="38">
          <cell r="G38">
            <v>623</v>
          </cell>
        </row>
        <row r="39">
          <cell r="G39">
            <v>623</v>
          </cell>
        </row>
        <row r="40">
          <cell r="G40">
            <v>623</v>
          </cell>
        </row>
        <row r="41">
          <cell r="G41">
            <v>363</v>
          </cell>
        </row>
        <row r="42">
          <cell r="G42">
            <v>363</v>
          </cell>
        </row>
        <row r="43">
          <cell r="G43">
            <v>363</v>
          </cell>
        </row>
        <row r="44">
          <cell r="G44">
            <v>363</v>
          </cell>
        </row>
        <row r="45">
          <cell r="G45">
            <v>267</v>
          </cell>
        </row>
        <row r="46">
          <cell r="G46">
            <v>267</v>
          </cell>
        </row>
        <row r="47">
          <cell r="G47">
            <v>267</v>
          </cell>
        </row>
        <row r="48">
          <cell r="G48">
            <v>267</v>
          </cell>
        </row>
        <row r="49">
          <cell r="G49">
            <v>159</v>
          </cell>
        </row>
        <row r="50">
          <cell r="G50">
            <v>159</v>
          </cell>
        </row>
        <row r="51">
          <cell r="G51">
            <v>159</v>
          </cell>
        </row>
        <row r="52">
          <cell r="G52">
            <v>100</v>
          </cell>
        </row>
        <row r="53">
          <cell r="G53">
            <v>100</v>
          </cell>
        </row>
        <row r="54">
          <cell r="G54">
            <v>71</v>
          </cell>
        </row>
        <row r="56">
          <cell r="G56">
            <v>353</v>
          </cell>
        </row>
        <row r="57">
          <cell r="G57">
            <v>353</v>
          </cell>
        </row>
        <row r="58">
          <cell r="G58">
            <v>353</v>
          </cell>
        </row>
        <row r="59">
          <cell r="G59">
            <v>174</v>
          </cell>
        </row>
        <row r="60">
          <cell r="G60">
            <v>174</v>
          </cell>
        </row>
        <row r="61">
          <cell r="G61">
            <v>174</v>
          </cell>
        </row>
        <row r="62">
          <cell r="G62">
            <v>174</v>
          </cell>
        </row>
        <row r="63">
          <cell r="G63">
            <v>122</v>
          </cell>
        </row>
        <row r="64">
          <cell r="G64">
            <v>122</v>
          </cell>
        </row>
        <row r="65">
          <cell r="G65">
            <v>122</v>
          </cell>
        </row>
        <row r="66">
          <cell r="G66">
            <v>122</v>
          </cell>
        </row>
        <row r="67">
          <cell r="G67">
            <v>72</v>
          </cell>
        </row>
        <row r="68">
          <cell r="G68">
            <v>72</v>
          </cell>
        </row>
        <row r="69">
          <cell r="G69">
            <v>72</v>
          </cell>
        </row>
        <row r="70">
          <cell r="G70">
            <v>51</v>
          </cell>
        </row>
        <row r="71">
          <cell r="G71">
            <v>51</v>
          </cell>
        </row>
        <row r="72">
          <cell r="G72">
            <v>51</v>
          </cell>
        </row>
        <row r="74">
          <cell r="G74">
            <v>60</v>
          </cell>
        </row>
        <row r="75">
          <cell r="G75">
            <v>63</v>
          </cell>
        </row>
        <row r="77">
          <cell r="G77">
            <v>52</v>
          </cell>
        </row>
        <row r="79">
          <cell r="G79">
            <v>23</v>
          </cell>
        </row>
        <row r="80">
          <cell r="G80">
            <v>39</v>
          </cell>
        </row>
      </sheetData>
      <sheetData sheetId="7" refreshError="1"/>
      <sheetData sheetId="8" refreshError="1"/>
      <sheetData sheetId="9">
        <row r="4">
          <cell r="G4">
            <v>836</v>
          </cell>
          <cell r="H4">
            <v>772</v>
          </cell>
        </row>
        <row r="5">
          <cell r="G5">
            <v>1175</v>
          </cell>
          <cell r="H5">
            <v>1085</v>
          </cell>
        </row>
        <row r="6">
          <cell r="G6">
            <v>1556</v>
          </cell>
          <cell r="H6">
            <v>1437</v>
          </cell>
        </row>
        <row r="7">
          <cell r="G7">
            <v>2047</v>
          </cell>
          <cell r="H7">
            <v>1891</v>
          </cell>
        </row>
        <row r="8">
          <cell r="G8">
            <v>2609</v>
          </cell>
          <cell r="H8">
            <v>2410</v>
          </cell>
        </row>
        <row r="9">
          <cell r="G9">
            <v>3226</v>
          </cell>
          <cell r="H9">
            <v>2980</v>
          </cell>
        </row>
        <row r="10">
          <cell r="G10">
            <v>3882</v>
          </cell>
          <cell r="H10">
            <v>3586</v>
          </cell>
        </row>
        <row r="11">
          <cell r="G11">
            <v>4589</v>
          </cell>
          <cell r="H11">
            <v>4240</v>
          </cell>
        </row>
        <row r="12">
          <cell r="G12">
            <v>5397</v>
          </cell>
          <cell r="H12">
            <v>4986</v>
          </cell>
        </row>
        <row r="13">
          <cell r="G13">
            <v>7173</v>
          </cell>
          <cell r="H13">
            <v>6627</v>
          </cell>
        </row>
        <row r="14">
          <cell r="G14">
            <v>9782</v>
          </cell>
          <cell r="H14">
            <v>9037</v>
          </cell>
        </row>
        <row r="15">
          <cell r="G15">
            <v>11308</v>
          </cell>
          <cell r="H15">
            <v>10447</v>
          </cell>
        </row>
        <row r="16">
          <cell r="G16">
            <v>13432</v>
          </cell>
          <cell r="H16">
            <v>12410</v>
          </cell>
        </row>
        <row r="17">
          <cell r="G17">
            <v>15960</v>
          </cell>
          <cell r="H17">
            <v>14745</v>
          </cell>
        </row>
        <row r="18">
          <cell r="G18">
            <v>18734</v>
          </cell>
          <cell r="H18">
            <v>17308</v>
          </cell>
        </row>
      </sheetData>
      <sheetData sheetId="10">
        <row r="4">
          <cell r="G4">
            <v>878</v>
          </cell>
          <cell r="H4">
            <v>811</v>
          </cell>
        </row>
        <row r="5">
          <cell r="G5">
            <v>1235</v>
          </cell>
          <cell r="H5">
            <v>1141</v>
          </cell>
        </row>
        <row r="6">
          <cell r="G6">
            <v>1727</v>
          </cell>
          <cell r="H6">
            <v>1595</v>
          </cell>
        </row>
        <row r="7">
          <cell r="G7">
            <v>2311</v>
          </cell>
          <cell r="H7">
            <v>2136</v>
          </cell>
        </row>
        <row r="8">
          <cell r="G8">
            <v>2931</v>
          </cell>
          <cell r="H8">
            <v>2708</v>
          </cell>
        </row>
        <row r="9">
          <cell r="G9">
            <v>3632</v>
          </cell>
          <cell r="H9">
            <v>3355</v>
          </cell>
        </row>
        <row r="10">
          <cell r="G10">
            <v>4342</v>
          </cell>
          <cell r="H10">
            <v>4012</v>
          </cell>
        </row>
        <row r="11">
          <cell r="G11">
            <v>5166</v>
          </cell>
          <cell r="H11">
            <v>4773</v>
          </cell>
        </row>
        <row r="12">
          <cell r="G12">
            <v>6020</v>
          </cell>
          <cell r="H12">
            <v>5562</v>
          </cell>
        </row>
        <row r="13">
          <cell r="G13">
            <v>7985</v>
          </cell>
          <cell r="H13">
            <v>7378</v>
          </cell>
        </row>
        <row r="14">
          <cell r="G14">
            <v>10282</v>
          </cell>
          <cell r="H14">
            <v>9499</v>
          </cell>
        </row>
        <row r="15">
          <cell r="G15">
            <v>11601</v>
          </cell>
          <cell r="H15">
            <v>10718</v>
          </cell>
        </row>
        <row r="16">
          <cell r="G16">
            <v>13352</v>
          </cell>
          <cell r="H16">
            <v>12336</v>
          </cell>
        </row>
        <row r="17">
          <cell r="G17">
            <v>15871</v>
          </cell>
          <cell r="H17">
            <v>14662</v>
          </cell>
        </row>
        <row r="18">
          <cell r="G18">
            <v>18632</v>
          </cell>
          <cell r="H18">
            <v>17214</v>
          </cell>
        </row>
      </sheetData>
      <sheetData sheetId="11">
        <row r="5">
          <cell r="G5">
            <v>4520</v>
          </cell>
          <cell r="H5">
            <v>4176</v>
          </cell>
        </row>
        <row r="6">
          <cell r="G6">
            <v>6135</v>
          </cell>
          <cell r="H6">
            <v>5668</v>
          </cell>
        </row>
        <row r="7">
          <cell r="G7">
            <v>9022</v>
          </cell>
          <cell r="H7">
            <v>8335</v>
          </cell>
        </row>
        <row r="8">
          <cell r="G8">
            <v>12496</v>
          </cell>
          <cell r="H8">
            <v>11545</v>
          </cell>
        </row>
        <row r="9">
          <cell r="G9">
            <v>16481</v>
          </cell>
          <cell r="H9">
            <v>15227</v>
          </cell>
        </row>
        <row r="10">
          <cell r="G10">
            <v>20712</v>
          </cell>
          <cell r="H10">
            <v>19136</v>
          </cell>
        </row>
        <row r="11">
          <cell r="G11">
            <v>27549</v>
          </cell>
          <cell r="H11">
            <v>25452</v>
          </cell>
        </row>
        <row r="12">
          <cell r="G12">
            <v>35076</v>
          </cell>
          <cell r="H12">
            <v>32406</v>
          </cell>
        </row>
        <row r="13">
          <cell r="G13">
            <v>42612</v>
          </cell>
          <cell r="H13">
            <v>39368</v>
          </cell>
        </row>
        <row r="14">
          <cell r="G14">
            <v>50943</v>
          </cell>
          <cell r="H14">
            <v>47064</v>
          </cell>
        </row>
        <row r="15">
          <cell r="G15">
            <v>68814</v>
          </cell>
          <cell r="H15">
            <v>63574</v>
          </cell>
        </row>
        <row r="16">
          <cell r="G16">
            <v>85569</v>
          </cell>
          <cell r="H16">
            <v>79055</v>
          </cell>
        </row>
        <row r="17">
          <cell r="G17">
            <v>95604</v>
          </cell>
          <cell r="H17">
            <v>88326</v>
          </cell>
        </row>
        <row r="18">
          <cell r="G18">
            <v>105639</v>
          </cell>
          <cell r="H18">
            <v>97598</v>
          </cell>
        </row>
        <row r="19">
          <cell r="G19">
            <v>126689</v>
          </cell>
          <cell r="H19">
            <v>117044</v>
          </cell>
        </row>
        <row r="20">
          <cell r="G20">
            <v>157481</v>
          </cell>
          <cell r="H20">
            <v>145492</v>
          </cell>
        </row>
        <row r="22">
          <cell r="G22">
            <v>5228</v>
          </cell>
          <cell r="H22">
            <v>4830</v>
          </cell>
        </row>
        <row r="23">
          <cell r="G23">
            <v>7520</v>
          </cell>
          <cell r="H23">
            <v>6948</v>
          </cell>
        </row>
        <row r="24">
          <cell r="G24">
            <v>10819</v>
          </cell>
          <cell r="H24">
            <v>9995</v>
          </cell>
        </row>
        <row r="25">
          <cell r="G25">
            <v>14457</v>
          </cell>
          <cell r="H25">
            <v>13357</v>
          </cell>
        </row>
        <row r="26">
          <cell r="G26">
            <v>19091</v>
          </cell>
          <cell r="H26">
            <v>17638</v>
          </cell>
        </row>
        <row r="27">
          <cell r="G27">
            <v>24003</v>
          </cell>
          <cell r="H27">
            <v>22176</v>
          </cell>
        </row>
        <row r="28">
          <cell r="G28">
            <v>33311</v>
          </cell>
          <cell r="H28">
            <v>30776</v>
          </cell>
        </row>
        <row r="29">
          <cell r="G29">
            <v>40728</v>
          </cell>
          <cell r="H29">
            <v>37660</v>
          </cell>
        </row>
        <row r="30">
          <cell r="G30">
            <v>48629</v>
          </cell>
          <cell r="H30">
            <v>44927</v>
          </cell>
        </row>
        <row r="31">
          <cell r="G31">
            <v>58042</v>
          </cell>
          <cell r="H31">
            <v>53624</v>
          </cell>
        </row>
        <row r="32">
          <cell r="G32">
            <v>79388</v>
          </cell>
          <cell r="H32">
            <v>73345</v>
          </cell>
        </row>
        <row r="33">
          <cell r="G33">
            <v>97439</v>
          </cell>
          <cell r="H33">
            <v>90022</v>
          </cell>
        </row>
        <row r="34">
          <cell r="G34">
            <v>108877</v>
          </cell>
          <cell r="H34">
            <v>100588</v>
          </cell>
        </row>
        <row r="35">
          <cell r="G35">
            <v>120316</v>
          </cell>
          <cell r="H35">
            <v>111156</v>
          </cell>
        </row>
        <row r="36">
          <cell r="G36">
            <v>144389</v>
          </cell>
          <cell r="H36">
            <v>133397</v>
          </cell>
        </row>
        <row r="37">
          <cell r="G37">
            <v>178799</v>
          </cell>
          <cell r="H37">
            <v>165188</v>
          </cell>
        </row>
      </sheetData>
      <sheetData sheetId="12">
        <row r="4">
          <cell r="F4">
            <v>101</v>
          </cell>
        </row>
        <row r="5">
          <cell r="F5">
            <v>101</v>
          </cell>
        </row>
        <row r="6">
          <cell r="F6">
            <v>111</v>
          </cell>
        </row>
        <row r="7">
          <cell r="F7">
            <v>124</v>
          </cell>
        </row>
        <row r="8">
          <cell r="F8">
            <v>161</v>
          </cell>
        </row>
        <row r="9">
          <cell r="F9">
            <v>161</v>
          </cell>
        </row>
        <row r="10">
          <cell r="F10">
            <v>170</v>
          </cell>
        </row>
        <row r="11">
          <cell r="F11">
            <v>185</v>
          </cell>
        </row>
        <row r="13">
          <cell r="F13">
            <v>109</v>
          </cell>
        </row>
        <row r="14">
          <cell r="F14">
            <v>109</v>
          </cell>
        </row>
        <row r="15">
          <cell r="F15">
            <v>119</v>
          </cell>
        </row>
        <row r="16">
          <cell r="F16">
            <v>129</v>
          </cell>
        </row>
        <row r="17">
          <cell r="F17">
            <v>155</v>
          </cell>
        </row>
        <row r="18">
          <cell r="F18">
            <v>155</v>
          </cell>
        </row>
        <row r="19">
          <cell r="F19">
            <v>179</v>
          </cell>
        </row>
        <row r="20">
          <cell r="F20">
            <v>179</v>
          </cell>
        </row>
      </sheetData>
      <sheetData sheetId="13">
        <row r="5">
          <cell r="G5">
            <v>1403</v>
          </cell>
          <cell r="H5">
            <v>1296</v>
          </cell>
        </row>
        <row r="6">
          <cell r="G6">
            <v>1558</v>
          </cell>
          <cell r="H6">
            <v>1440</v>
          </cell>
        </row>
        <row r="7">
          <cell r="G7">
            <v>1757</v>
          </cell>
          <cell r="H7">
            <v>1623</v>
          </cell>
        </row>
        <row r="8">
          <cell r="G8">
            <v>1778</v>
          </cell>
          <cell r="H8">
            <v>1642</v>
          </cell>
        </row>
        <row r="9">
          <cell r="G9">
            <v>2119</v>
          </cell>
          <cell r="H9">
            <v>1957</v>
          </cell>
        </row>
        <row r="10">
          <cell r="G10">
            <v>2544</v>
          </cell>
          <cell r="H10">
            <v>2351</v>
          </cell>
        </row>
        <row r="11">
          <cell r="G11">
            <v>3016</v>
          </cell>
          <cell r="H11">
            <v>2786</v>
          </cell>
        </row>
        <row r="12">
          <cell r="G12">
            <v>3780</v>
          </cell>
          <cell r="H12">
            <v>3492</v>
          </cell>
        </row>
        <row r="13">
          <cell r="G13">
            <v>4314</v>
          </cell>
          <cell r="H13">
            <v>3986</v>
          </cell>
        </row>
        <row r="14">
          <cell r="G14">
            <v>5267</v>
          </cell>
          <cell r="H14">
            <v>4866</v>
          </cell>
        </row>
        <row r="15">
          <cell r="G15">
            <v>6304</v>
          </cell>
          <cell r="H15">
            <v>5824</v>
          </cell>
        </row>
        <row r="17">
          <cell r="G17">
            <v>1577</v>
          </cell>
          <cell r="H17">
            <v>1457</v>
          </cell>
        </row>
        <row r="18">
          <cell r="G18">
            <v>1730</v>
          </cell>
          <cell r="H18">
            <v>1599</v>
          </cell>
        </row>
        <row r="19">
          <cell r="G19">
            <v>1949</v>
          </cell>
          <cell r="H19">
            <v>1801</v>
          </cell>
        </row>
        <row r="20">
          <cell r="G20">
            <v>2011</v>
          </cell>
          <cell r="H20">
            <v>1857</v>
          </cell>
        </row>
        <row r="21">
          <cell r="G21">
            <v>2344</v>
          </cell>
          <cell r="H21">
            <v>2165</v>
          </cell>
        </row>
        <row r="22">
          <cell r="G22">
            <v>3015</v>
          </cell>
          <cell r="H22">
            <v>2785</v>
          </cell>
        </row>
        <row r="23">
          <cell r="G23">
            <v>3363</v>
          </cell>
          <cell r="H23">
            <v>3107</v>
          </cell>
        </row>
        <row r="24">
          <cell r="G24">
            <v>4109</v>
          </cell>
          <cell r="H24">
            <v>3796</v>
          </cell>
        </row>
        <row r="25">
          <cell r="G25">
            <v>4900</v>
          </cell>
          <cell r="H25">
            <v>4528</v>
          </cell>
        </row>
        <row r="26">
          <cell r="G26">
            <v>5824</v>
          </cell>
          <cell r="H26">
            <v>5381</v>
          </cell>
        </row>
        <row r="27">
          <cell r="G27">
            <v>7101</v>
          </cell>
          <cell r="H27">
            <v>6560</v>
          </cell>
        </row>
        <row r="29">
          <cell r="G29">
            <v>1587</v>
          </cell>
          <cell r="H29">
            <v>1466</v>
          </cell>
        </row>
        <row r="30">
          <cell r="G30">
            <v>1779</v>
          </cell>
          <cell r="H30">
            <v>1643</v>
          </cell>
        </row>
        <row r="31">
          <cell r="G31">
            <v>1958</v>
          </cell>
          <cell r="H31">
            <v>1809</v>
          </cell>
        </row>
        <row r="32">
          <cell r="G32">
            <v>2027</v>
          </cell>
          <cell r="H32">
            <v>1872</v>
          </cell>
        </row>
        <row r="33">
          <cell r="G33">
            <v>2411</v>
          </cell>
          <cell r="H33">
            <v>2227</v>
          </cell>
        </row>
        <row r="34">
          <cell r="G34">
            <v>3040</v>
          </cell>
          <cell r="H34">
            <v>2809</v>
          </cell>
        </row>
        <row r="35">
          <cell r="G35">
            <v>3530</v>
          </cell>
          <cell r="H35">
            <v>3261</v>
          </cell>
        </row>
        <row r="36">
          <cell r="G36">
            <v>4190</v>
          </cell>
          <cell r="H36">
            <v>3870</v>
          </cell>
        </row>
        <row r="37">
          <cell r="G37">
            <v>5033</v>
          </cell>
          <cell r="H37">
            <v>4649</v>
          </cell>
        </row>
        <row r="38">
          <cell r="G38">
            <v>5967</v>
          </cell>
          <cell r="H38">
            <v>5513</v>
          </cell>
        </row>
        <row r="39">
          <cell r="G39">
            <v>7249</v>
          </cell>
          <cell r="H39">
            <v>6697</v>
          </cell>
        </row>
        <row r="41">
          <cell r="G41">
            <v>1608</v>
          </cell>
          <cell r="H41">
            <v>1485</v>
          </cell>
        </row>
        <row r="42">
          <cell r="G42">
            <v>1807</v>
          </cell>
          <cell r="H42">
            <v>1670</v>
          </cell>
        </row>
        <row r="43">
          <cell r="G43">
            <v>1994</v>
          </cell>
          <cell r="H43">
            <v>1842</v>
          </cell>
        </row>
        <row r="44">
          <cell r="G44">
            <v>2075</v>
          </cell>
          <cell r="H44">
            <v>1917</v>
          </cell>
        </row>
        <row r="45">
          <cell r="G45">
            <v>2436</v>
          </cell>
          <cell r="H45">
            <v>2250</v>
          </cell>
        </row>
        <row r="46">
          <cell r="G46">
            <v>3082</v>
          </cell>
          <cell r="H46">
            <v>2848</v>
          </cell>
        </row>
        <row r="47">
          <cell r="G47">
            <v>3612</v>
          </cell>
          <cell r="H47">
            <v>3337</v>
          </cell>
        </row>
        <row r="48">
          <cell r="G48">
            <v>4280</v>
          </cell>
          <cell r="H48">
            <v>3954</v>
          </cell>
        </row>
        <row r="49">
          <cell r="G49">
            <v>5144</v>
          </cell>
          <cell r="H49">
            <v>4752</v>
          </cell>
        </row>
        <row r="50">
          <cell r="G50">
            <v>6179</v>
          </cell>
          <cell r="H50">
            <v>5709</v>
          </cell>
        </row>
        <row r="51">
          <cell r="G51">
            <v>7468</v>
          </cell>
          <cell r="H51">
            <v>6900</v>
          </cell>
        </row>
        <row r="53">
          <cell r="G53">
            <v>1641</v>
          </cell>
          <cell r="H53">
            <v>1516</v>
          </cell>
        </row>
        <row r="54">
          <cell r="G54">
            <v>1836</v>
          </cell>
          <cell r="H54">
            <v>1697</v>
          </cell>
        </row>
        <row r="55">
          <cell r="G55">
            <v>2038</v>
          </cell>
          <cell r="H55">
            <v>1883</v>
          </cell>
        </row>
        <row r="56">
          <cell r="G56">
            <v>2127</v>
          </cell>
          <cell r="H56">
            <v>1966</v>
          </cell>
        </row>
        <row r="57">
          <cell r="G57">
            <v>2508</v>
          </cell>
          <cell r="H57">
            <v>2317</v>
          </cell>
        </row>
        <row r="58">
          <cell r="G58">
            <v>2987</v>
          </cell>
          <cell r="H58">
            <v>2759</v>
          </cell>
        </row>
        <row r="59">
          <cell r="G59">
            <v>3716</v>
          </cell>
          <cell r="H59">
            <v>3434</v>
          </cell>
        </row>
        <row r="60">
          <cell r="G60">
            <v>4391</v>
          </cell>
          <cell r="H60">
            <v>4057</v>
          </cell>
        </row>
        <row r="61">
          <cell r="G61">
            <v>5332</v>
          </cell>
          <cell r="H61">
            <v>4926</v>
          </cell>
        </row>
        <row r="62">
          <cell r="G62">
            <v>6433</v>
          </cell>
          <cell r="H62">
            <v>5944</v>
          </cell>
        </row>
        <row r="63">
          <cell r="G63">
            <v>7728</v>
          </cell>
          <cell r="H63">
            <v>7140</v>
          </cell>
        </row>
        <row r="65">
          <cell r="G65">
            <v>1664</v>
          </cell>
          <cell r="H65">
            <v>1537</v>
          </cell>
        </row>
        <row r="66">
          <cell r="G66">
            <v>1878</v>
          </cell>
          <cell r="H66">
            <v>1736</v>
          </cell>
        </row>
        <row r="67">
          <cell r="G67">
            <v>2092</v>
          </cell>
          <cell r="H67">
            <v>1932</v>
          </cell>
        </row>
        <row r="68">
          <cell r="G68">
            <v>2211</v>
          </cell>
          <cell r="H68">
            <v>2043</v>
          </cell>
        </row>
        <row r="69">
          <cell r="G69">
            <v>2610</v>
          </cell>
          <cell r="H69">
            <v>2412</v>
          </cell>
        </row>
        <row r="70">
          <cell r="G70">
            <v>3175</v>
          </cell>
          <cell r="H70">
            <v>2934</v>
          </cell>
        </row>
        <row r="71">
          <cell r="G71">
            <v>3860</v>
          </cell>
          <cell r="H71">
            <v>3566</v>
          </cell>
        </row>
        <row r="72">
          <cell r="G72">
            <v>4649</v>
          </cell>
          <cell r="H72">
            <v>4296</v>
          </cell>
        </row>
        <row r="73">
          <cell r="G73">
            <v>5615</v>
          </cell>
          <cell r="H73">
            <v>5188</v>
          </cell>
        </row>
        <row r="74">
          <cell r="G74">
            <v>6680</v>
          </cell>
          <cell r="H74">
            <v>6172</v>
          </cell>
        </row>
        <row r="75">
          <cell r="G75">
            <v>8025</v>
          </cell>
          <cell r="H75">
            <v>7414</v>
          </cell>
        </row>
        <row r="77">
          <cell r="G77">
            <v>1735</v>
          </cell>
          <cell r="H77">
            <v>1602</v>
          </cell>
        </row>
        <row r="78">
          <cell r="G78">
            <v>1917</v>
          </cell>
          <cell r="H78">
            <v>1771</v>
          </cell>
        </row>
        <row r="79">
          <cell r="G79">
            <v>2144</v>
          </cell>
          <cell r="H79">
            <v>1981</v>
          </cell>
        </row>
        <row r="80">
          <cell r="G80">
            <v>2289</v>
          </cell>
          <cell r="H80">
            <v>2115</v>
          </cell>
        </row>
        <row r="81">
          <cell r="G81">
            <v>2672</v>
          </cell>
          <cell r="H81">
            <v>2469</v>
          </cell>
        </row>
        <row r="82">
          <cell r="G82">
            <v>3222</v>
          </cell>
          <cell r="H82">
            <v>2977</v>
          </cell>
        </row>
        <row r="83">
          <cell r="G83">
            <v>4030</v>
          </cell>
          <cell r="H83">
            <v>3723</v>
          </cell>
        </row>
        <row r="84">
          <cell r="G84">
            <v>4932</v>
          </cell>
          <cell r="H84">
            <v>4556</v>
          </cell>
        </row>
        <row r="85">
          <cell r="G85">
            <v>5967</v>
          </cell>
          <cell r="H85">
            <v>5513</v>
          </cell>
        </row>
        <row r="86">
          <cell r="G86">
            <v>6960</v>
          </cell>
          <cell r="H86">
            <v>6430</v>
          </cell>
        </row>
        <row r="87">
          <cell r="G87">
            <v>8388</v>
          </cell>
          <cell r="H87">
            <v>7750</v>
          </cell>
        </row>
      </sheetData>
      <sheetData sheetId="14" refreshError="1"/>
      <sheetData sheetId="15" refreshError="1"/>
      <sheetData sheetId="16" refreshError="1"/>
      <sheetData sheetId="17" refreshError="1"/>
      <sheetData sheetId="18" refreshError="1"/>
    </sheetDataSet>
  </externalBook>
</externalLink>
</file>

<file path=xl/externalLinks/externalLink41.xml><?xml version="1.0" encoding="utf-8"?>
<externalLink xmlns="http://schemas.openxmlformats.org/spreadsheetml/2006/main">
  <externalBook xmlns:r="http://schemas.openxmlformats.org/officeDocument/2006/relationships" r:id="rId1">
    <sheetNames>
      <sheetName val="SumpDsn-CenColInsideTank-INPUT"/>
      <sheetName val="SumpDsn-CenColInsideTank"/>
      <sheetName val="SumpDsn-NoColumn"/>
      <sheetName val="Tables"/>
      <sheetName val="Base slab"/>
      <sheetName val="Side Wall"/>
      <sheetName val=" abstract"/>
      <sheetName val="DEt est"/>
      <sheetName val=" abstract (2)"/>
      <sheetName val="DE-sump-No column"/>
      <sheetName val="Sheet1"/>
      <sheetName val="Side wall dsn Formula"/>
      <sheetName val="IS 3370-DsnTable 9 &amp; 10"/>
      <sheetName val="Table 21-IS3370-Pt4"/>
      <sheetName val="IS 3370-DsnTable 12 &amp; 13"/>
      <sheetName val="SinglyReinForSec"/>
      <sheetName val="Design"/>
      <sheetName val="Design-sump"/>
      <sheetName val="Dome-opening at crown"/>
      <sheetName val="Dsn-Cir-Tank-4m"/>
      <sheetName val="PIPE CONNNNECTION"/>
      <sheetName val="SPECIALS WT"/>
      <sheetName val="BARBEND"/>
      <sheetName val="salient details"/>
      <sheetName val="Drawing  rein"/>
      <sheetName val="Drawing size"/>
    </sheetNames>
    <sheetDataSet>
      <sheetData sheetId="0"/>
      <sheetData sheetId="1" refreshError="1"/>
      <sheetData sheetId="2"/>
      <sheetData sheetId="3" refreshError="1">
        <row r="23">
          <cell r="A23" t="str">
            <v>M10</v>
          </cell>
          <cell r="B23">
            <v>3</v>
          </cell>
          <cell r="C23">
            <v>2.5</v>
          </cell>
        </row>
        <row r="24">
          <cell r="A24" t="str">
            <v>M15</v>
          </cell>
          <cell r="B24">
            <v>5</v>
          </cell>
          <cell r="C24">
            <v>4</v>
          </cell>
          <cell r="D24">
            <v>0.6</v>
          </cell>
        </row>
        <row r="25">
          <cell r="A25" t="str">
            <v>M20</v>
          </cell>
          <cell r="B25">
            <v>7</v>
          </cell>
          <cell r="C25">
            <v>5</v>
          </cell>
          <cell r="D25">
            <v>0.8</v>
          </cell>
        </row>
        <row r="26">
          <cell r="A26" t="str">
            <v>M25</v>
          </cell>
          <cell r="B26">
            <v>8.5</v>
          </cell>
          <cell r="C26">
            <v>6</v>
          </cell>
          <cell r="D26">
            <v>0.9</v>
          </cell>
        </row>
        <row r="27">
          <cell r="A27" t="str">
            <v>M30</v>
          </cell>
          <cell r="B27">
            <v>10</v>
          </cell>
          <cell r="C27">
            <v>8</v>
          </cell>
          <cell r="D27">
            <v>1</v>
          </cell>
        </row>
        <row r="28">
          <cell r="A28" t="str">
            <v>M35</v>
          </cell>
          <cell r="B28">
            <v>11.5</v>
          </cell>
          <cell r="C28">
            <v>9</v>
          </cell>
          <cell r="D28">
            <v>1.1000000000000001</v>
          </cell>
        </row>
        <row r="29">
          <cell r="A29" t="str">
            <v>M40</v>
          </cell>
          <cell r="B29">
            <v>13</v>
          </cell>
          <cell r="C29">
            <v>10</v>
          </cell>
          <cell r="D29">
            <v>1.2</v>
          </cell>
        </row>
        <row r="30">
          <cell r="A30" t="str">
            <v>M45</v>
          </cell>
          <cell r="B30">
            <v>14.5</v>
          </cell>
          <cell r="C30">
            <v>11</v>
          </cell>
          <cell r="D30">
            <v>1.3</v>
          </cell>
        </row>
        <row r="31">
          <cell r="A31" t="str">
            <v>M50</v>
          </cell>
          <cell r="B31">
            <v>16</v>
          </cell>
          <cell r="C31">
            <v>12</v>
          </cell>
          <cell r="D31">
            <v>1.4</v>
          </cell>
        </row>
        <row r="134">
          <cell r="A134">
            <v>0.15</v>
          </cell>
          <cell r="B134">
            <v>0.18</v>
          </cell>
          <cell r="C134">
            <v>0.18</v>
          </cell>
          <cell r="D134">
            <v>0.19</v>
          </cell>
          <cell r="E134">
            <v>0.2</v>
          </cell>
          <cell r="F134">
            <v>0.2</v>
          </cell>
          <cell r="G134">
            <v>0.2</v>
          </cell>
        </row>
        <row r="135">
          <cell r="A135">
            <v>0.25</v>
          </cell>
          <cell r="B135">
            <v>0.22</v>
          </cell>
          <cell r="C135">
            <v>0.22</v>
          </cell>
          <cell r="D135">
            <v>0.23</v>
          </cell>
          <cell r="E135">
            <v>0.23</v>
          </cell>
          <cell r="F135">
            <v>0.23</v>
          </cell>
          <cell r="G135">
            <v>0.23</v>
          </cell>
        </row>
        <row r="136">
          <cell r="A136">
            <v>0.5</v>
          </cell>
          <cell r="B136">
            <v>0.28999999999999998</v>
          </cell>
          <cell r="C136">
            <v>0.3</v>
          </cell>
          <cell r="D136">
            <v>0.31</v>
          </cell>
          <cell r="E136">
            <v>0.31</v>
          </cell>
          <cell r="F136">
            <v>0.31</v>
          </cell>
          <cell r="G136">
            <v>0.32</v>
          </cell>
        </row>
        <row r="137">
          <cell r="A137">
            <v>0.75</v>
          </cell>
          <cell r="B137">
            <v>0.34</v>
          </cell>
          <cell r="C137">
            <v>0.35</v>
          </cell>
          <cell r="D137">
            <v>0.36</v>
          </cell>
          <cell r="E137">
            <v>0.37</v>
          </cell>
          <cell r="F137">
            <v>0.37</v>
          </cell>
          <cell r="G137">
            <v>0.38</v>
          </cell>
        </row>
        <row r="138">
          <cell r="A138">
            <v>1</v>
          </cell>
          <cell r="B138">
            <v>0.37</v>
          </cell>
          <cell r="C138">
            <v>0.39</v>
          </cell>
          <cell r="D138">
            <v>0.4</v>
          </cell>
          <cell r="E138">
            <v>0.41</v>
          </cell>
          <cell r="F138">
            <v>0.42</v>
          </cell>
          <cell r="G138">
            <v>0.42</v>
          </cell>
        </row>
        <row r="139">
          <cell r="A139">
            <v>1.25</v>
          </cell>
          <cell r="B139">
            <v>0.4</v>
          </cell>
          <cell r="C139">
            <v>0.42</v>
          </cell>
          <cell r="D139">
            <v>0.44</v>
          </cell>
          <cell r="E139">
            <v>0.45</v>
          </cell>
          <cell r="F139">
            <v>0.45</v>
          </cell>
          <cell r="G139">
            <v>0.46</v>
          </cell>
        </row>
        <row r="140">
          <cell r="A140">
            <v>1.5</v>
          </cell>
          <cell r="B140">
            <v>0.42</v>
          </cell>
          <cell r="C140">
            <v>0.45</v>
          </cell>
          <cell r="D140">
            <v>0.46</v>
          </cell>
          <cell r="E140">
            <v>0.48</v>
          </cell>
          <cell r="F140">
            <v>0.49</v>
          </cell>
          <cell r="G140">
            <v>0.49</v>
          </cell>
        </row>
        <row r="141">
          <cell r="A141">
            <v>1.75</v>
          </cell>
          <cell r="B141">
            <v>0.44</v>
          </cell>
          <cell r="C141">
            <v>0.47</v>
          </cell>
          <cell r="D141">
            <v>0.49</v>
          </cell>
          <cell r="E141">
            <v>0.5</v>
          </cell>
          <cell r="F141">
            <v>0.52</v>
          </cell>
          <cell r="G141">
            <v>0.52</v>
          </cell>
        </row>
        <row r="142">
          <cell r="A142">
            <v>2</v>
          </cell>
          <cell r="B142">
            <v>0.44</v>
          </cell>
          <cell r="C142">
            <v>0.49</v>
          </cell>
          <cell r="D142">
            <v>0.51</v>
          </cell>
          <cell r="E142">
            <v>0.53</v>
          </cell>
          <cell r="F142">
            <v>0.54</v>
          </cell>
          <cell r="G142">
            <v>0.55000000000000004</v>
          </cell>
        </row>
        <row r="143">
          <cell r="A143">
            <v>2.25</v>
          </cell>
          <cell r="B143">
            <v>0.44</v>
          </cell>
          <cell r="C143">
            <v>0.51</v>
          </cell>
          <cell r="D143">
            <v>0.53</v>
          </cell>
          <cell r="E143">
            <v>0.55000000000000004</v>
          </cell>
          <cell r="F143">
            <v>0.56000000000000005</v>
          </cell>
          <cell r="G143">
            <v>0.56999999999999995</v>
          </cell>
        </row>
        <row r="144">
          <cell r="A144">
            <v>2.5</v>
          </cell>
          <cell r="B144">
            <v>0.44</v>
          </cell>
          <cell r="C144">
            <v>0.51</v>
          </cell>
          <cell r="D144">
            <v>0.55000000000000004</v>
          </cell>
          <cell r="E144">
            <v>0.56999999999999995</v>
          </cell>
          <cell r="F144">
            <v>0.57999999999999996</v>
          </cell>
          <cell r="G144">
            <v>0.6</v>
          </cell>
        </row>
        <row r="145">
          <cell r="A145">
            <v>2.75</v>
          </cell>
          <cell r="B145">
            <v>0.44</v>
          </cell>
          <cell r="C145">
            <v>0.51</v>
          </cell>
          <cell r="D145">
            <v>0.56000000000000005</v>
          </cell>
          <cell r="E145">
            <v>0.57999999999999996</v>
          </cell>
          <cell r="F145">
            <v>0.6</v>
          </cell>
          <cell r="G145">
            <v>0.62</v>
          </cell>
        </row>
        <row r="146">
          <cell r="A146">
            <v>3</v>
          </cell>
          <cell r="B146">
            <v>0.44</v>
          </cell>
          <cell r="C146">
            <v>0.51</v>
          </cell>
          <cell r="D146">
            <v>0.56999999999999995</v>
          </cell>
          <cell r="E146">
            <v>0.6</v>
          </cell>
          <cell r="F146">
            <v>0.62</v>
          </cell>
          <cell r="G146">
            <v>0.63</v>
          </cell>
        </row>
        <row r="150">
          <cell r="B150" t="str">
            <v>M15</v>
          </cell>
          <cell r="C150" t="str">
            <v>M20</v>
          </cell>
          <cell r="D150" t="str">
            <v>M25</v>
          </cell>
          <cell r="E150" t="str">
            <v>M30</v>
          </cell>
          <cell r="F150" t="str">
            <v>M35</v>
          </cell>
          <cell r="G150" t="str">
            <v>M40</v>
          </cell>
        </row>
        <row r="151">
          <cell r="B151">
            <v>1.6</v>
          </cell>
          <cell r="C151">
            <v>1.8</v>
          </cell>
          <cell r="D151">
            <v>1.9</v>
          </cell>
          <cell r="E151">
            <v>2.2000000000000002</v>
          </cell>
          <cell r="F151">
            <v>2.2999999999999998</v>
          </cell>
          <cell r="G151">
            <v>2.5</v>
          </cell>
        </row>
        <row r="152">
          <cell r="B152">
            <v>2</v>
          </cell>
          <cell r="C152">
            <v>3</v>
          </cell>
          <cell r="D152">
            <v>4</v>
          </cell>
          <cell r="E152">
            <v>5</v>
          </cell>
          <cell r="F152">
            <v>6</v>
          </cell>
          <cell r="G152">
            <v>7</v>
          </cell>
        </row>
        <row r="271">
          <cell r="L271">
            <v>0</v>
          </cell>
          <cell r="M271">
            <v>2</v>
          </cell>
          <cell r="N271">
            <v>2</v>
          </cell>
          <cell r="O271">
            <v>2</v>
          </cell>
        </row>
        <row r="272">
          <cell r="L272">
            <v>0.15</v>
          </cell>
          <cell r="M272">
            <v>1.5</v>
          </cell>
          <cell r="N272">
            <v>2</v>
          </cell>
          <cell r="O272">
            <v>2</v>
          </cell>
        </row>
        <row r="273">
          <cell r="L273">
            <v>0.2</v>
          </cell>
          <cell r="M273">
            <v>1.4</v>
          </cell>
          <cell r="N273">
            <v>1.66</v>
          </cell>
          <cell r="O273">
            <v>2</v>
          </cell>
        </row>
        <row r="274">
          <cell r="L274">
            <v>0.25</v>
          </cell>
          <cell r="M274">
            <v>1.35</v>
          </cell>
          <cell r="N274">
            <v>1.6</v>
          </cell>
          <cell r="O274">
            <v>2</v>
          </cell>
        </row>
        <row r="275">
          <cell r="L275">
            <v>0.4</v>
          </cell>
          <cell r="M275">
            <v>1.17</v>
          </cell>
          <cell r="N275">
            <v>1.36</v>
          </cell>
          <cell r="O275">
            <v>1.68</v>
          </cell>
        </row>
        <row r="276">
          <cell r="L276">
            <v>0.6</v>
          </cell>
          <cell r="M276">
            <v>0.98</v>
          </cell>
          <cell r="N276">
            <v>1.18</v>
          </cell>
          <cell r="O276">
            <v>1.42</v>
          </cell>
        </row>
        <row r="277">
          <cell r="L277">
            <v>0.8</v>
          </cell>
          <cell r="M277">
            <v>0.89</v>
          </cell>
          <cell r="N277">
            <v>1.06</v>
          </cell>
          <cell r="O277">
            <v>1.28</v>
          </cell>
        </row>
        <row r="278">
          <cell r="L278">
            <v>1</v>
          </cell>
          <cell r="M278">
            <v>0.82</v>
          </cell>
          <cell r="N278">
            <v>1</v>
          </cell>
          <cell r="O278">
            <v>1.22</v>
          </cell>
        </row>
        <row r="279">
          <cell r="L279">
            <v>1.2</v>
          </cell>
          <cell r="M279">
            <v>0.8</v>
          </cell>
          <cell r="N279">
            <v>0.96</v>
          </cell>
          <cell r="O279">
            <v>1.18</v>
          </cell>
        </row>
        <row r="280">
          <cell r="L280">
            <v>1.4</v>
          </cell>
          <cell r="M280">
            <v>0.77</v>
          </cell>
          <cell r="N280">
            <v>0.93</v>
          </cell>
          <cell r="O280">
            <v>1.1299999999999999</v>
          </cell>
        </row>
        <row r="281">
          <cell r="L281">
            <v>1.6</v>
          </cell>
          <cell r="M281">
            <v>0.75</v>
          </cell>
          <cell r="N281">
            <v>0.88</v>
          </cell>
          <cell r="O281">
            <v>1.05</v>
          </cell>
        </row>
        <row r="282">
          <cell r="L282">
            <v>1.8</v>
          </cell>
          <cell r="M282">
            <v>0.72</v>
          </cell>
          <cell r="N282">
            <v>0.86</v>
          </cell>
          <cell r="O282">
            <v>0.98</v>
          </cell>
        </row>
        <row r="283">
          <cell r="L283">
            <v>2</v>
          </cell>
          <cell r="M283">
            <v>0.7</v>
          </cell>
          <cell r="N283">
            <v>0.83</v>
          </cell>
          <cell r="O283">
            <v>0.96</v>
          </cell>
        </row>
        <row r="284">
          <cell r="L284">
            <v>2.2000000000000002</v>
          </cell>
          <cell r="M284">
            <v>0.69</v>
          </cell>
          <cell r="N284">
            <v>0.82</v>
          </cell>
          <cell r="O284">
            <v>0.94</v>
          </cell>
        </row>
        <row r="285">
          <cell r="L285">
            <v>2.4</v>
          </cell>
          <cell r="M285">
            <v>0.67</v>
          </cell>
          <cell r="N285">
            <v>0.81</v>
          </cell>
          <cell r="O285">
            <v>0.93</v>
          </cell>
        </row>
        <row r="286">
          <cell r="L286">
            <v>2.6</v>
          </cell>
          <cell r="M286">
            <v>0.66</v>
          </cell>
          <cell r="N286">
            <v>0.8</v>
          </cell>
          <cell r="O286">
            <v>0.92</v>
          </cell>
        </row>
        <row r="287">
          <cell r="L287">
            <v>2.8</v>
          </cell>
          <cell r="M287">
            <v>0.65</v>
          </cell>
          <cell r="N287">
            <v>0.79</v>
          </cell>
          <cell r="O287">
            <v>0.91</v>
          </cell>
        </row>
        <row r="288">
          <cell r="L288">
            <v>3</v>
          </cell>
          <cell r="M288">
            <v>0.64</v>
          </cell>
          <cell r="N288">
            <v>0.78</v>
          </cell>
          <cell r="O288">
            <v>0.9</v>
          </cell>
        </row>
      </sheetData>
      <sheetData sheetId="4"/>
      <sheetData sheetId="5"/>
      <sheetData sheetId="6"/>
      <sheetData sheetId="7"/>
      <sheetData sheetId="8"/>
      <sheetData sheetId="9"/>
      <sheetData sheetId="10"/>
      <sheetData sheetId="11"/>
      <sheetData sheetId="12" refreshError="1">
        <row r="19">
          <cell r="B19">
            <v>0.4</v>
          </cell>
          <cell r="C19">
            <v>5.0000000000000001E-4</v>
          </cell>
          <cell r="D19">
            <v>1.4E-3</v>
          </cell>
          <cell r="E19">
            <v>2.0999999999999999E-3</v>
          </cell>
          <cell r="F19">
            <v>6.9999999999999999E-4</v>
          </cell>
          <cell r="G19">
            <v>-4.1999999999999997E-3</v>
          </cell>
          <cell r="H19">
            <v>-1.4999999999999999E-2</v>
          </cell>
          <cell r="I19">
            <v>-3.0200000000000001E-2</v>
          </cell>
          <cell r="J19">
            <v>-5.2900000000000003E-2</v>
          </cell>
          <cell r="K19">
            <v>-8.1600000000000006E-2</v>
          </cell>
          <cell r="L19">
            <v>-0.1205</v>
          </cell>
        </row>
        <row r="20">
          <cell r="B20">
            <v>0.8</v>
          </cell>
          <cell r="C20">
            <v>1.1000000000000001E-3</v>
          </cell>
          <cell r="D20">
            <v>3.7000000000000002E-3</v>
          </cell>
          <cell r="E20">
            <v>6.3E-3</v>
          </cell>
          <cell r="F20">
            <v>8.0000000000000002E-3</v>
          </cell>
          <cell r="G20">
            <v>7.0000000000000001E-3</v>
          </cell>
          <cell r="H20">
            <v>2.3E-3</v>
          </cell>
          <cell r="I20">
            <v>-6.7999999999999996E-3</v>
          </cell>
          <cell r="J20">
            <v>-2.24E-2</v>
          </cell>
          <cell r="K20">
            <v>-4.65E-2</v>
          </cell>
          <cell r="L20">
            <v>-7.9500000000000001E-2</v>
          </cell>
        </row>
        <row r="21">
          <cell r="B21">
            <v>1.2</v>
          </cell>
          <cell r="C21">
            <v>1.1999999999999999E-3</v>
          </cell>
          <cell r="D21">
            <v>4.1999999999999997E-3</v>
          </cell>
          <cell r="E21">
            <v>7.7000000000000002E-3</v>
          </cell>
          <cell r="F21">
            <v>1.03E-2</v>
          </cell>
          <cell r="G21">
            <v>1.12E-2</v>
          </cell>
          <cell r="H21">
            <v>8.9999999999999993E-3</v>
          </cell>
          <cell r="I21">
            <v>2.2000000000000001E-3</v>
          </cell>
          <cell r="J21">
            <v>-1.0800000000000001E-2</v>
          </cell>
          <cell r="K21">
            <v>-3.1099999999999999E-2</v>
          </cell>
          <cell r="L21">
            <v>-6.0199999999999997E-2</v>
          </cell>
        </row>
        <row r="22">
          <cell r="B22">
            <v>1.6</v>
          </cell>
          <cell r="C22">
            <v>1.1000000000000001E-3</v>
          </cell>
          <cell r="D22">
            <v>4.1000000000000003E-3</v>
          </cell>
          <cell r="E22">
            <v>7.4999999999999997E-3</v>
          </cell>
          <cell r="F22">
            <v>1.0699999999999999E-2</v>
          </cell>
          <cell r="G22">
            <v>1.21E-2</v>
          </cell>
          <cell r="H22">
            <v>1.11E-2</v>
          </cell>
          <cell r="I22">
            <v>5.7999999999999996E-3</v>
          </cell>
          <cell r="J22">
            <v>-5.1000000000000004E-3</v>
          </cell>
          <cell r="K22">
            <v>-2.3199999999999998E-2</v>
          </cell>
          <cell r="L22">
            <v>-5.0500000000000003E-2</v>
          </cell>
        </row>
        <row r="23">
          <cell r="B23">
            <v>2</v>
          </cell>
          <cell r="C23">
            <v>1E-3</v>
          </cell>
          <cell r="D23">
            <v>3.5000000000000001E-3</v>
          </cell>
          <cell r="E23">
            <v>6.7999999999999996E-3</v>
          </cell>
          <cell r="F23">
            <v>9.9000000000000008E-3</v>
          </cell>
          <cell r="G23">
            <v>1.2E-2</v>
          </cell>
          <cell r="H23">
            <v>1.15E-2</v>
          </cell>
          <cell r="I23">
            <v>7.4999999999999997E-3</v>
          </cell>
          <cell r="J23">
            <v>2.0999999999999999E-3</v>
          </cell>
          <cell r="K23">
            <v>-1.8499999999999999E-2</v>
          </cell>
          <cell r="L23">
            <v>-4.5600000000000002E-2</v>
          </cell>
        </row>
        <row r="24">
          <cell r="B24">
            <v>3</v>
          </cell>
          <cell r="C24">
            <v>5.9999999999999995E-4</v>
          </cell>
          <cell r="D24">
            <v>2.3999999999999998E-3</v>
          </cell>
          <cell r="E24">
            <v>4.7000000000000002E-3</v>
          </cell>
          <cell r="F24">
            <v>7.1000000000000004E-3</v>
          </cell>
          <cell r="G24">
            <v>8.9999999999999993E-3</v>
          </cell>
          <cell r="H24">
            <v>9.7000000000000003E-3</v>
          </cell>
          <cell r="I24">
            <v>7.7000000000000002E-3</v>
          </cell>
          <cell r="J24">
            <v>1.1999999999999999E-3</v>
          </cell>
          <cell r="K24">
            <v>-1.3899999999999999E-2</v>
          </cell>
          <cell r="L24">
            <v>-3.3300000000000003E-2</v>
          </cell>
        </row>
        <row r="25">
          <cell r="B25">
            <v>4</v>
          </cell>
          <cell r="C25">
            <v>2.9999999999999997E-4</v>
          </cell>
          <cell r="D25">
            <v>1.5E-3</v>
          </cell>
          <cell r="E25">
            <v>2.8E-3</v>
          </cell>
          <cell r="F25">
            <v>4.7000000000000002E-3</v>
          </cell>
          <cell r="G25">
            <v>6.6E-3</v>
          </cell>
          <cell r="H25">
            <v>7.7000000000000002E-3</v>
          </cell>
          <cell r="I25">
            <v>6.8999999999999999E-3</v>
          </cell>
          <cell r="J25">
            <v>2.3E-3</v>
          </cell>
          <cell r="K25">
            <v>-8.0000000000000002E-3</v>
          </cell>
          <cell r="L25">
            <v>-2.6800000000000001E-2</v>
          </cell>
        </row>
        <row r="26">
          <cell r="B26">
            <v>5</v>
          </cell>
          <cell r="C26">
            <v>2.0000000000000001E-4</v>
          </cell>
          <cell r="D26">
            <v>8.0000000000000004E-4</v>
          </cell>
          <cell r="E26">
            <v>1.6000000000000001E-3</v>
          </cell>
          <cell r="F26">
            <v>2.8999999999999998E-3</v>
          </cell>
          <cell r="G26">
            <v>4.5999999999999999E-3</v>
          </cell>
          <cell r="H26">
            <v>5.8999999999999999E-3</v>
          </cell>
          <cell r="I26">
            <v>5.8999999999999999E-3</v>
          </cell>
          <cell r="J26">
            <v>2.8E-3</v>
          </cell>
          <cell r="K26">
            <v>-5.7999999999999996E-3</v>
          </cell>
          <cell r="L26">
            <v>-2.2200000000000001E-2</v>
          </cell>
        </row>
        <row r="27">
          <cell r="B27">
            <v>6</v>
          </cell>
          <cell r="C27">
            <v>1E-4</v>
          </cell>
          <cell r="D27">
            <v>2.9999999999999997E-4</v>
          </cell>
          <cell r="E27">
            <v>8.0000000000000004E-4</v>
          </cell>
          <cell r="F27">
            <v>1.9E-3</v>
          </cell>
          <cell r="G27">
            <v>3.2000000000000002E-3</v>
          </cell>
          <cell r="H27">
            <v>4.5999999999999999E-3</v>
          </cell>
          <cell r="I27">
            <v>5.1000000000000004E-3</v>
          </cell>
          <cell r="J27">
            <v>2.8999999999999998E-3</v>
          </cell>
          <cell r="K27">
            <v>-4.1000000000000003E-3</v>
          </cell>
          <cell r="L27">
            <v>-1.8700000000000001E-2</v>
          </cell>
        </row>
        <row r="28">
          <cell r="B28">
            <v>8</v>
          </cell>
          <cell r="C28">
            <v>0</v>
          </cell>
          <cell r="D28">
            <v>1E-4</v>
          </cell>
          <cell r="E28">
            <v>2.0000000000000001E-4</v>
          </cell>
          <cell r="F28">
            <v>8.0000000000000004E-4</v>
          </cell>
          <cell r="G28">
            <v>1.6000000000000001E-3</v>
          </cell>
          <cell r="H28">
            <v>2.8E-3</v>
          </cell>
          <cell r="I28">
            <v>3.8E-3</v>
          </cell>
          <cell r="J28">
            <v>2.8999999999999998E-3</v>
          </cell>
          <cell r="K28">
            <v>-2.2000000000000001E-3</v>
          </cell>
          <cell r="L28">
            <v>-1.46E-2</v>
          </cell>
        </row>
        <row r="29">
          <cell r="B29">
            <v>10</v>
          </cell>
          <cell r="C29">
            <v>0</v>
          </cell>
          <cell r="D29">
            <v>0</v>
          </cell>
          <cell r="E29">
            <v>1E-4</v>
          </cell>
          <cell r="F29">
            <v>4.0000000000000002E-4</v>
          </cell>
          <cell r="G29">
            <v>6.9999999999999999E-4</v>
          </cell>
          <cell r="H29">
            <v>1.9E-3</v>
          </cell>
          <cell r="I29">
            <v>2.8999999999999998E-3</v>
          </cell>
          <cell r="J29">
            <v>2.8E-3</v>
          </cell>
          <cell r="K29">
            <v>-1.1999999999999999E-3</v>
          </cell>
          <cell r="L29">
            <v>-1.2200000000000001E-2</v>
          </cell>
        </row>
        <row r="30">
          <cell r="B30">
            <v>12</v>
          </cell>
          <cell r="C30">
            <v>0</v>
          </cell>
          <cell r="D30">
            <v>-1E-4</v>
          </cell>
          <cell r="E30">
            <v>1E-4</v>
          </cell>
          <cell r="F30">
            <v>5.9999999999999995E-4</v>
          </cell>
          <cell r="G30">
            <v>2.9999999999999997E-4</v>
          </cell>
          <cell r="H30">
            <v>7.3000000000000001E-3</v>
          </cell>
          <cell r="I30">
            <v>2.3E-3</v>
          </cell>
          <cell r="J30">
            <v>2.5999999999999999E-3</v>
          </cell>
          <cell r="K30">
            <v>-5.0000000000000001E-4</v>
          </cell>
          <cell r="L30">
            <v>-1.04E-2</v>
          </cell>
        </row>
        <row r="31">
          <cell r="B31">
            <v>14</v>
          </cell>
          <cell r="C31">
            <v>0</v>
          </cell>
          <cell r="D31">
            <v>0</v>
          </cell>
          <cell r="E31">
            <v>0</v>
          </cell>
          <cell r="F31">
            <v>0</v>
          </cell>
          <cell r="G31">
            <v>1E-4</v>
          </cell>
          <cell r="H31">
            <v>8.0000000000000004E-4</v>
          </cell>
          <cell r="I31">
            <v>1.9E-3</v>
          </cell>
          <cell r="J31">
            <v>2.3E-3</v>
          </cell>
          <cell r="K31">
            <v>-1E-4</v>
          </cell>
          <cell r="L31">
            <v>-8.9999999999999993E-3</v>
          </cell>
        </row>
        <row r="32">
          <cell r="B32">
            <v>16</v>
          </cell>
          <cell r="C32">
            <v>0</v>
          </cell>
          <cell r="D32">
            <v>0</v>
          </cell>
          <cell r="E32">
            <v>-1E-4</v>
          </cell>
          <cell r="F32">
            <v>-1E-4</v>
          </cell>
          <cell r="G32">
            <v>-1E-4</v>
          </cell>
          <cell r="H32">
            <v>4.0000000000000002E-4</v>
          </cell>
          <cell r="I32">
            <v>1.2999999999999999E-3</v>
          </cell>
          <cell r="J32">
            <v>1.9E-3</v>
          </cell>
          <cell r="K32">
            <v>-1E-4</v>
          </cell>
          <cell r="L32">
            <v>-7.9000000000000008E-3</v>
          </cell>
        </row>
        <row r="88">
          <cell r="B88">
            <v>0.4</v>
          </cell>
          <cell r="C88">
            <v>0.14899999999999999</v>
          </cell>
          <cell r="D88">
            <v>0.13400000000000001</v>
          </cell>
          <cell r="E88">
            <v>0.12</v>
          </cell>
          <cell r="F88">
            <v>0.10100000000000001</v>
          </cell>
          <cell r="G88">
            <v>8.2000000000000003E-2</v>
          </cell>
          <cell r="H88">
            <v>6.6000000000000003E-2</v>
          </cell>
          <cell r="I88">
            <v>4.9000000000000002E-2</v>
          </cell>
          <cell r="J88">
            <v>2.9000000000000001E-2</v>
          </cell>
          <cell r="K88">
            <v>1.4E-2</v>
          </cell>
          <cell r="L88">
            <v>4.0000000000000001E-3</v>
          </cell>
        </row>
        <row r="89">
          <cell r="B89">
            <v>0.8</v>
          </cell>
          <cell r="C89">
            <v>0.26300000000000001</v>
          </cell>
          <cell r="D89">
            <v>0.23899999999999999</v>
          </cell>
          <cell r="E89">
            <v>0.215</v>
          </cell>
          <cell r="F89">
            <v>0.19</v>
          </cell>
          <cell r="G89">
            <v>0.16</v>
          </cell>
          <cell r="H89">
            <v>0.13</v>
          </cell>
          <cell r="I89">
            <v>9.6000000000000002E-2</v>
          </cell>
          <cell r="J89">
            <v>6.3E-2</v>
          </cell>
          <cell r="K89">
            <v>3.4000000000000002E-2</v>
          </cell>
          <cell r="L89">
            <v>0.01</v>
          </cell>
        </row>
        <row r="90">
          <cell r="B90">
            <v>1.2</v>
          </cell>
          <cell r="C90">
            <v>0.28299999999999997</v>
          </cell>
          <cell r="D90">
            <v>0.27100000000000002</v>
          </cell>
          <cell r="E90">
            <v>0.254</v>
          </cell>
          <cell r="F90">
            <v>0.23400000000000001</v>
          </cell>
          <cell r="G90">
            <v>0.20899999999999999</v>
          </cell>
          <cell r="H90">
            <v>0.18</v>
          </cell>
          <cell r="I90">
            <v>0.14199999999999999</v>
          </cell>
          <cell r="J90">
            <v>9.9000000000000005E-2</v>
          </cell>
          <cell r="K90">
            <v>5.3999999999999999E-2</v>
          </cell>
          <cell r="L90">
            <v>1.6E-2</v>
          </cell>
        </row>
        <row r="91">
          <cell r="B91">
            <v>1.6</v>
          </cell>
          <cell r="C91">
            <v>0.26500000000000001</v>
          </cell>
          <cell r="D91">
            <v>0.26800000000000002</v>
          </cell>
          <cell r="E91">
            <v>0.26800000000000002</v>
          </cell>
          <cell r="F91">
            <v>0.26600000000000001</v>
          </cell>
          <cell r="G91">
            <v>0.25</v>
          </cell>
          <cell r="H91">
            <v>0.22600000000000001</v>
          </cell>
          <cell r="I91">
            <v>0.185</v>
          </cell>
          <cell r="J91">
            <v>0.13400000000000001</v>
          </cell>
          <cell r="K91">
            <v>7.4999999999999997E-2</v>
          </cell>
          <cell r="L91">
            <v>2.3E-2</v>
          </cell>
        </row>
        <row r="92">
          <cell r="B92">
            <v>2</v>
          </cell>
          <cell r="C92">
            <v>0.23400000000000001</v>
          </cell>
          <cell r="D92">
            <v>0.251</v>
          </cell>
          <cell r="E92">
            <v>0.27300000000000002</v>
          </cell>
          <cell r="F92">
            <v>0.28499999999999998</v>
          </cell>
          <cell r="G92">
            <v>0.28499999999999998</v>
          </cell>
          <cell r="H92">
            <v>0.27400000000000002</v>
          </cell>
          <cell r="I92">
            <v>0.23200000000000001</v>
          </cell>
          <cell r="J92">
            <v>0.17199999999999999</v>
          </cell>
          <cell r="K92">
            <v>0.104</v>
          </cell>
          <cell r="L92">
            <v>3.1E-2</v>
          </cell>
        </row>
        <row r="93">
          <cell r="B93">
            <v>3</v>
          </cell>
          <cell r="C93">
            <v>0.13400000000000001</v>
          </cell>
          <cell r="D93">
            <v>0.20300000000000001</v>
          </cell>
          <cell r="E93">
            <v>0.26700000000000002</v>
          </cell>
          <cell r="F93">
            <v>0.32200000000000001</v>
          </cell>
          <cell r="G93">
            <v>0.35699999999999998</v>
          </cell>
          <cell r="H93">
            <v>0.36199999999999999</v>
          </cell>
          <cell r="I93">
            <v>0.33</v>
          </cell>
          <cell r="J93">
            <v>0.26200000000000001</v>
          </cell>
          <cell r="K93">
            <v>0.157</v>
          </cell>
          <cell r="L93">
            <v>5.1999999999999998E-2</v>
          </cell>
        </row>
        <row r="94">
          <cell r="B94">
            <v>4</v>
          </cell>
          <cell r="C94">
            <v>6.7000000000000004E-2</v>
          </cell>
          <cell r="D94">
            <v>0.16400000000000001</v>
          </cell>
          <cell r="E94">
            <v>0.25600000000000001</v>
          </cell>
          <cell r="F94">
            <v>0.33900000000000002</v>
          </cell>
          <cell r="G94">
            <v>0.40300000000000002</v>
          </cell>
          <cell r="H94">
            <v>0.42899999999999999</v>
          </cell>
          <cell r="I94">
            <v>0.40899999999999997</v>
          </cell>
          <cell r="J94">
            <v>0.33400000000000002</v>
          </cell>
          <cell r="K94">
            <v>0.21</v>
          </cell>
          <cell r="L94">
            <v>7.2999999999999995E-2</v>
          </cell>
        </row>
        <row r="95">
          <cell r="B95">
            <v>5</v>
          </cell>
          <cell r="C95">
            <v>2.5000000000000001E-2</v>
          </cell>
          <cell r="D95">
            <v>0.13700000000000001</v>
          </cell>
          <cell r="E95">
            <v>0.245</v>
          </cell>
          <cell r="F95">
            <v>0.34599999999999997</v>
          </cell>
          <cell r="G95">
            <v>0.42799999999999999</v>
          </cell>
          <cell r="H95">
            <v>0.47699999999999998</v>
          </cell>
          <cell r="I95">
            <v>0.46899999999999997</v>
          </cell>
          <cell r="J95">
            <v>0.39800000000000002</v>
          </cell>
          <cell r="K95">
            <v>0.25900000000000001</v>
          </cell>
          <cell r="L95">
            <v>9.1999999999999998E-2</v>
          </cell>
        </row>
        <row r="96">
          <cell r="B96">
            <v>6</v>
          </cell>
          <cell r="C96">
            <v>1.7999999999999999E-2</v>
          </cell>
          <cell r="D96">
            <v>0.11899999999999999</v>
          </cell>
          <cell r="E96">
            <v>0.23400000000000001</v>
          </cell>
          <cell r="F96">
            <v>0.34399999999999997</v>
          </cell>
          <cell r="G96">
            <v>0.441</v>
          </cell>
          <cell r="H96">
            <v>0.504</v>
          </cell>
          <cell r="I96">
            <v>0.51400000000000001</v>
          </cell>
          <cell r="J96">
            <v>0.44700000000000001</v>
          </cell>
          <cell r="K96">
            <v>0.30099999999999999</v>
          </cell>
          <cell r="L96">
            <v>1.2E-2</v>
          </cell>
        </row>
        <row r="97">
          <cell r="B97">
            <v>8</v>
          </cell>
          <cell r="C97">
            <v>-1.0999999999999999E-2</v>
          </cell>
          <cell r="D97">
            <v>0.104</v>
          </cell>
          <cell r="E97">
            <v>0.218</v>
          </cell>
          <cell r="F97">
            <v>0.33500000000000002</v>
          </cell>
          <cell r="G97">
            <v>0.443</v>
          </cell>
          <cell r="H97">
            <v>0.53400000000000003</v>
          </cell>
          <cell r="I97">
            <v>0.57499999999999996</v>
          </cell>
          <cell r="J97">
            <v>0.53</v>
          </cell>
          <cell r="K97">
            <v>0.38100000000000001</v>
          </cell>
          <cell r="L97">
            <v>0.151</v>
          </cell>
        </row>
        <row r="98">
          <cell r="B98">
            <v>10</v>
          </cell>
          <cell r="C98">
            <v>-1.0999999999999999E-2</v>
          </cell>
          <cell r="D98">
            <v>9.8000000000000004E-2</v>
          </cell>
          <cell r="E98">
            <v>0.20799999999999999</v>
          </cell>
          <cell r="F98">
            <v>0.32300000000000001</v>
          </cell>
          <cell r="G98">
            <v>0.437</v>
          </cell>
          <cell r="H98">
            <v>0.54200000000000004</v>
          </cell>
          <cell r="I98">
            <v>0.60799999999999998</v>
          </cell>
          <cell r="J98">
            <v>0.58899999999999997</v>
          </cell>
          <cell r="K98">
            <v>0.44</v>
          </cell>
          <cell r="L98">
            <v>0.17899999999999999</v>
          </cell>
        </row>
        <row r="99">
          <cell r="B99">
            <v>12</v>
          </cell>
          <cell r="C99">
            <v>-5.0000000000000001E-3</v>
          </cell>
          <cell r="D99">
            <v>9.7000000000000003E-2</v>
          </cell>
          <cell r="E99">
            <v>0.20200000000000001</v>
          </cell>
          <cell r="F99">
            <v>0.312</v>
          </cell>
          <cell r="G99">
            <v>0.42899999999999999</v>
          </cell>
          <cell r="H99">
            <v>0.54300000000000004</v>
          </cell>
          <cell r="I99">
            <v>0.628</v>
          </cell>
          <cell r="J99">
            <v>0.63300000000000001</v>
          </cell>
          <cell r="K99">
            <v>0.49399999999999999</v>
          </cell>
          <cell r="L99">
            <v>0.21099999999999999</v>
          </cell>
        </row>
        <row r="100">
          <cell r="B100">
            <v>14</v>
          </cell>
          <cell r="C100">
            <v>-2E-3</v>
          </cell>
          <cell r="D100">
            <v>9.8000000000000004E-2</v>
          </cell>
          <cell r="E100">
            <v>0.2</v>
          </cell>
          <cell r="F100">
            <v>0.30599999999999999</v>
          </cell>
          <cell r="G100">
            <v>0.42</v>
          </cell>
          <cell r="H100">
            <v>0.53900000000000003</v>
          </cell>
          <cell r="I100">
            <v>0.63900000000000001</v>
          </cell>
          <cell r="J100">
            <v>0.66600000000000004</v>
          </cell>
          <cell r="K100">
            <v>0.54100000000000004</v>
          </cell>
          <cell r="L100">
            <v>0.24099999999999999</v>
          </cell>
        </row>
        <row r="101">
          <cell r="B101">
            <v>16</v>
          </cell>
          <cell r="C101">
            <v>0</v>
          </cell>
          <cell r="D101">
            <v>9.9000000000000005E-2</v>
          </cell>
          <cell r="E101">
            <v>0.19900000000000001</v>
          </cell>
          <cell r="F101">
            <v>0.30399999999999999</v>
          </cell>
          <cell r="G101">
            <v>0.41299999999999998</v>
          </cell>
          <cell r="H101">
            <v>0.53100000000000003</v>
          </cell>
          <cell r="I101">
            <v>0.64100000000000001</v>
          </cell>
          <cell r="J101">
            <v>0.68700000000000006</v>
          </cell>
          <cell r="K101">
            <v>0.58199999999999996</v>
          </cell>
          <cell r="L101">
            <v>0.26500000000000001</v>
          </cell>
        </row>
        <row r="109">
          <cell r="C109">
            <v>0</v>
          </cell>
          <cell r="D109">
            <v>9.9000000000000005E-2</v>
          </cell>
          <cell r="E109">
            <v>0.19900000000000001</v>
          </cell>
          <cell r="F109">
            <v>0.30399999999999999</v>
          </cell>
          <cell r="G109">
            <v>0.41299999999999998</v>
          </cell>
          <cell r="H109">
            <v>0.53100000000000003</v>
          </cell>
          <cell r="I109">
            <v>0.64100000000000001</v>
          </cell>
          <cell r="J109">
            <v>0.68700000000000006</v>
          </cell>
          <cell r="K109">
            <v>0.58199999999999996</v>
          </cell>
          <cell r="L109">
            <v>0.26500000000000001</v>
          </cell>
        </row>
        <row r="110">
          <cell r="C110">
            <v>0</v>
          </cell>
          <cell r="D110">
            <v>0.1</v>
          </cell>
          <cell r="E110">
            <v>0.2</v>
          </cell>
          <cell r="F110">
            <v>0.3</v>
          </cell>
          <cell r="G110">
            <v>0.4</v>
          </cell>
          <cell r="H110">
            <v>0.5</v>
          </cell>
          <cell r="I110">
            <v>0.6</v>
          </cell>
          <cell r="J110">
            <v>0.7</v>
          </cell>
          <cell r="K110">
            <v>0.8</v>
          </cell>
          <cell r="L110">
            <v>0.9</v>
          </cell>
        </row>
      </sheetData>
      <sheetData sheetId="13" refreshError="1">
        <row r="13">
          <cell r="B13">
            <v>0.05</v>
          </cell>
          <cell r="C13">
            <v>-0.21</v>
          </cell>
          <cell r="D13">
            <v>-7.2900000000000006E-2</v>
          </cell>
          <cell r="E13">
            <v>-2.75E-2</v>
          </cell>
          <cell r="F13">
            <v>-2.5999999999999999E-3</v>
          </cell>
          <cell r="G13">
            <v>1.3299999999999999E-2</v>
          </cell>
          <cell r="H13">
            <v>2.3800000000000002E-2</v>
          </cell>
          <cell r="I13">
            <v>3.4200000000000001E-2</v>
          </cell>
          <cell r="J13">
            <v>3.4700000000000002E-2</v>
          </cell>
          <cell r="K13">
            <v>2.7699999999999999E-2</v>
          </cell>
          <cell r="L13">
            <v>1.4200000000000001E-2</v>
          </cell>
          <cell r="M13">
            <v>-4.8999999999999998E-3</v>
          </cell>
          <cell r="N13">
            <v>-2.9399999999999999E-2</v>
          </cell>
          <cell r="O13">
            <v>-5.8900000000000001E-2</v>
          </cell>
        </row>
        <row r="14">
          <cell r="B14">
            <v>0.1</v>
          </cell>
          <cell r="D14">
            <v>-0.14330000000000001</v>
          </cell>
          <cell r="E14">
            <v>-6.2399999999999997E-2</v>
          </cell>
          <cell r="F14">
            <v>-2.3900000000000001E-2</v>
          </cell>
          <cell r="G14">
            <v>-1.1000000000000001E-3</v>
          </cell>
          <cell r="H14">
            <v>1.3599999999999999E-2</v>
          </cell>
          <cell r="I14">
            <v>2.9000000000000001E-2</v>
          </cell>
          <cell r="J14">
            <v>3.2599999999999997E-2</v>
          </cell>
          <cell r="K14">
            <v>2.76E-2</v>
          </cell>
          <cell r="L14">
            <v>1.5800000000000002E-2</v>
          </cell>
          <cell r="M14">
            <v>-2.0999999999999999E-3</v>
          </cell>
          <cell r="N14">
            <v>-2.5499999999999998E-2</v>
          </cell>
          <cell r="O14">
            <v>-5.4100000000000002E-2</v>
          </cell>
        </row>
        <row r="15">
          <cell r="B15">
            <v>0.15</v>
          </cell>
          <cell r="E15">
            <v>-0.1089</v>
          </cell>
          <cell r="F15">
            <v>-5.21E-2</v>
          </cell>
          <cell r="G15">
            <v>-0.02</v>
          </cell>
          <cell r="H15">
            <v>2.0000000000000001E-4</v>
          </cell>
          <cell r="I15">
            <v>2.1999999999999999E-2</v>
          </cell>
          <cell r="J15">
            <v>2.93E-2</v>
          </cell>
          <cell r="K15">
            <v>2.69E-2</v>
          </cell>
          <cell r="L15">
            <v>1.6899999999999998E-2</v>
          </cell>
          <cell r="M15">
            <v>5.9999999999999995E-4</v>
          </cell>
          <cell r="N15">
            <v>-2.1600000000000001E-2</v>
          </cell>
          <cell r="O15">
            <v>-4.9000000000000002E-2</v>
          </cell>
        </row>
        <row r="16">
          <cell r="B16">
            <v>0.2</v>
          </cell>
          <cell r="F16">
            <v>-8.6199999999999999E-2</v>
          </cell>
          <cell r="G16">
            <v>-4.2900000000000001E-2</v>
          </cell>
          <cell r="H16">
            <v>-1.61E-2</v>
          </cell>
          <cell r="I16">
            <v>1.3299999999999999E-2</v>
          </cell>
          <cell r="J16">
            <v>2.4899999999999999E-2</v>
          </cell>
          <cell r="K16">
            <v>2.5399999999999999E-2</v>
          </cell>
          <cell r="L16">
            <v>1.7600000000000001E-2</v>
          </cell>
          <cell r="M16">
            <v>2.8999999999999998E-3</v>
          </cell>
          <cell r="N16">
            <v>-1.78E-2</v>
          </cell>
          <cell r="O16">
            <v>-4.41E-2</v>
          </cell>
        </row>
        <row r="17">
          <cell r="B17">
            <v>0.25</v>
          </cell>
          <cell r="G17">
            <v>-6.9800000000000001E-2</v>
          </cell>
          <cell r="H17">
            <v>-3.5099999999999999E-2</v>
          </cell>
          <cell r="I17">
            <v>2.8999999999999998E-3</v>
          </cell>
          <cell r="J17">
            <v>1.9400000000000001E-2</v>
          </cell>
          <cell r="K17">
            <v>2.3099999999999999E-2</v>
          </cell>
          <cell r="L17">
            <v>1.77E-2</v>
          </cell>
          <cell r="M17">
            <v>4.8999999999999998E-3</v>
          </cell>
          <cell r="N17">
            <v>-1.46E-2</v>
          </cell>
          <cell r="O17">
            <v>-3.9300000000000002E-2</v>
          </cell>
        </row>
        <row r="21">
          <cell r="B21">
            <v>0.05</v>
          </cell>
          <cell r="C21">
            <v>-4.1700000000000001E-2</v>
          </cell>
          <cell r="D21">
            <v>-7.0000000000000007E-2</v>
          </cell>
          <cell r="E21">
            <v>-5.4100000000000002E-2</v>
          </cell>
          <cell r="F21">
            <v>-3.8100000000000002E-2</v>
          </cell>
          <cell r="G21">
            <v>-2.5100000000000001E-2</v>
          </cell>
          <cell r="H21">
            <v>-1.4500000000000001E-2</v>
          </cell>
          <cell r="I21">
            <v>2.0000000000000001E-4</v>
          </cell>
          <cell r="J21">
            <v>8.5000000000000006E-3</v>
          </cell>
          <cell r="K21">
            <v>1.18E-2</v>
          </cell>
          <cell r="L21">
            <v>1.09E-2</v>
          </cell>
          <cell r="M21">
            <v>6.4999999999999997E-3</v>
          </cell>
          <cell r="N21">
            <v>-2.9999999999999997E-4</v>
          </cell>
          <cell r="O21">
            <v>-1.18E-2</v>
          </cell>
        </row>
        <row r="22">
          <cell r="B22">
            <v>0.1</v>
          </cell>
          <cell r="D22">
            <v>-2.87E-2</v>
          </cell>
          <cell r="E22">
            <v>-4.2099999999999999E-2</v>
          </cell>
          <cell r="F22">
            <v>-3.5400000000000001E-2</v>
          </cell>
          <cell r="G22">
            <v>-2.58E-2</v>
          </cell>
          <cell r="H22">
            <v>-1.6799999999999999E-2</v>
          </cell>
          <cell r="I22">
            <v>-2.7000000000000001E-3</v>
          </cell>
          <cell r="J22">
            <v>5.8999999999999999E-3</v>
          </cell>
          <cell r="K22">
            <v>9.9000000000000008E-3</v>
          </cell>
          <cell r="L22">
            <v>9.7999999999999997E-3</v>
          </cell>
          <cell r="M22">
            <v>6.1000000000000004E-3</v>
          </cell>
          <cell r="N22">
            <v>-8.9999999999999998E-4</v>
          </cell>
          <cell r="O22">
            <v>-1.0800000000000001E-2</v>
          </cell>
        </row>
        <row r="23">
          <cell r="B23">
            <v>0.15</v>
          </cell>
          <cell r="E23">
            <v>-2.18E-2</v>
          </cell>
          <cell r="F23">
            <v>-2.8400000000000002E-2</v>
          </cell>
          <cell r="G23">
            <v>-2.4299999999999999E-2</v>
          </cell>
          <cell r="H23">
            <v>-1.77E-2</v>
          </cell>
          <cell r="I23">
            <v>-5.1000000000000004E-3</v>
          </cell>
          <cell r="J23">
            <v>3.0999999999999999E-3</v>
          </cell>
          <cell r="K23">
            <v>8.0000000000000002E-3</v>
          </cell>
          <cell r="L23">
            <v>8.6E-3</v>
          </cell>
          <cell r="M23">
            <v>5.7000000000000002E-3</v>
          </cell>
          <cell r="N23">
            <v>-5.9999999999999995E-4</v>
          </cell>
          <cell r="O23">
            <v>-9.7999999999999997E-3</v>
          </cell>
        </row>
        <row r="24">
          <cell r="B24">
            <v>0.2</v>
          </cell>
          <cell r="F24">
            <v>-1.72E-2</v>
          </cell>
          <cell r="G24">
            <v>-2.0299999999999999E-2</v>
          </cell>
          <cell r="H24">
            <v>-1.7100000000000001E-2</v>
          </cell>
          <cell r="I24">
            <v>-7.0000000000000001E-3</v>
          </cell>
          <cell r="J24">
            <v>1.2999999999999999E-3</v>
          </cell>
          <cell r="K24">
            <v>6.3E-3</v>
          </cell>
          <cell r="L24">
            <v>7.4999999999999997E-3</v>
          </cell>
          <cell r="M24">
            <v>5.1999999999999998E-3</v>
          </cell>
          <cell r="N24">
            <v>-2.9999999999999997E-4</v>
          </cell>
          <cell r="O24">
            <v>-8.8000000000000005E-3</v>
          </cell>
        </row>
        <row r="25">
          <cell r="B25">
            <v>0.25</v>
          </cell>
          <cell r="G25">
            <v>-1.4E-2</v>
          </cell>
          <cell r="H25">
            <v>-1.4999999999999999E-2</v>
          </cell>
          <cell r="I25">
            <v>-8.3000000000000001E-3</v>
          </cell>
          <cell r="J25">
            <v>-5.0000000000000001E-4</v>
          </cell>
          <cell r="K25">
            <v>4.5999999999999999E-3</v>
          </cell>
          <cell r="L25">
            <v>6.4000000000000003E-3</v>
          </cell>
          <cell r="M25">
            <v>4.7999999999999996E-3</v>
          </cell>
          <cell r="N25">
            <v>0</v>
          </cell>
          <cell r="O25">
            <v>-7.7999999999999996E-3</v>
          </cell>
        </row>
        <row r="109">
          <cell r="B109">
            <v>0</v>
          </cell>
          <cell r="C109">
            <v>0.1</v>
          </cell>
          <cell r="D109">
            <v>0.2</v>
          </cell>
          <cell r="E109">
            <v>0.3</v>
          </cell>
          <cell r="F109">
            <v>0.4</v>
          </cell>
          <cell r="G109">
            <v>0.5</v>
          </cell>
          <cell r="H109">
            <v>0.6</v>
          </cell>
          <cell r="I109">
            <v>0.7</v>
          </cell>
          <cell r="J109">
            <v>0.8</v>
          </cell>
          <cell r="K109">
            <v>0.9</v>
          </cell>
          <cell r="L109">
            <v>1</v>
          </cell>
        </row>
        <row r="110">
          <cell r="B110">
            <v>7.4999999999999997E-2</v>
          </cell>
          <cell r="C110">
            <v>7.2999999999999995E-2</v>
          </cell>
          <cell r="D110">
            <v>6.7000000000000004E-2</v>
          </cell>
          <cell r="E110">
            <v>5.7000000000000002E-2</v>
          </cell>
          <cell r="F110">
            <v>4.2999999999999997E-2</v>
          </cell>
          <cell r="G110">
            <v>2.3E-2</v>
          </cell>
          <cell r="H110">
            <v>3.0000000000000001E-3</v>
          </cell>
          <cell r="I110">
            <v>-2.3E-2</v>
          </cell>
          <cell r="J110">
            <v>-5.2999999999999999E-2</v>
          </cell>
          <cell r="K110">
            <v>-8.6999999999999994E-2</v>
          </cell>
          <cell r="L110">
            <v>-0.125</v>
          </cell>
        </row>
        <row r="111">
          <cell r="B111">
            <v>7.4999999999999997E-2</v>
          </cell>
          <cell r="C111">
            <v>7.3999999999999996E-2</v>
          </cell>
          <cell r="D111">
            <v>7.0999999999999994E-2</v>
          </cell>
          <cell r="E111">
            <v>6.6000000000000003E-2</v>
          </cell>
          <cell r="F111">
            <v>5.8999999999999997E-2</v>
          </cell>
          <cell r="G111">
            <v>0.05</v>
          </cell>
          <cell r="H111">
            <v>3.9E-2</v>
          </cell>
          <cell r="I111">
            <v>2.5999999999999999E-2</v>
          </cell>
          <cell r="J111">
            <v>1.0999999999999999E-2</v>
          </cell>
          <cell r="K111">
            <v>-6.0000000000000001E-3</v>
          </cell>
          <cell r="L111">
            <v>-2.5000000000000001E-2</v>
          </cell>
        </row>
      </sheetData>
      <sheetData sheetId="14" refreshError="1">
        <row r="19">
          <cell r="B19">
            <v>0.4</v>
          </cell>
          <cell r="C19">
            <v>2E-3</v>
          </cell>
          <cell r="D19">
            <v>7.1999999999999998E-3</v>
          </cell>
          <cell r="E19">
            <v>1.5100000000000001E-2</v>
          </cell>
          <cell r="F19">
            <v>2.3E-2</v>
          </cell>
          <cell r="G19">
            <v>3.0099999999999998E-2</v>
          </cell>
          <cell r="H19">
            <v>3.4799999999999998E-2</v>
          </cell>
          <cell r="I19">
            <v>3.5700000000000003E-2</v>
          </cell>
          <cell r="J19">
            <v>3.1199999999999999E-2</v>
          </cell>
          <cell r="K19">
            <v>1.9699999999999999E-2</v>
          </cell>
          <cell r="L19">
            <v>0</v>
          </cell>
        </row>
        <row r="20">
          <cell r="B20">
            <v>0.8</v>
          </cell>
          <cell r="C20">
            <v>1.9E-3</v>
          </cell>
          <cell r="D20">
            <v>6.4000000000000003E-3</v>
          </cell>
          <cell r="E20">
            <v>1.3299999999999999E-2</v>
          </cell>
          <cell r="F20">
            <v>2.07E-2</v>
          </cell>
          <cell r="G20">
            <v>2.7099999999999999E-2</v>
          </cell>
          <cell r="H20">
            <v>3.1899999999999998E-2</v>
          </cell>
          <cell r="I20">
            <v>3.2899999999999999E-2</v>
          </cell>
          <cell r="J20">
            <v>2.92E-2</v>
          </cell>
          <cell r="K20">
            <v>1.8700000000000001E-2</v>
          </cell>
          <cell r="L20">
            <v>0</v>
          </cell>
        </row>
        <row r="21">
          <cell r="B21">
            <v>1.2</v>
          </cell>
          <cell r="C21">
            <v>1.6000000000000001E-3</v>
          </cell>
          <cell r="D21">
            <v>5.7999999999999996E-3</v>
          </cell>
          <cell r="E21">
            <v>1.11E-2</v>
          </cell>
          <cell r="F21">
            <v>1.77E-2</v>
          </cell>
          <cell r="G21">
            <v>2.3699999999999999E-2</v>
          </cell>
          <cell r="H21">
            <v>2.8000000000000001E-2</v>
          </cell>
          <cell r="I21">
            <v>2.9600000000000001E-2</v>
          </cell>
          <cell r="J21">
            <v>2.63E-2</v>
          </cell>
          <cell r="K21">
            <v>1.7100000000000001E-2</v>
          </cell>
          <cell r="L21">
            <v>0</v>
          </cell>
        </row>
        <row r="22">
          <cell r="B22">
            <v>1.6</v>
          </cell>
          <cell r="C22">
            <v>1.1999999999999999E-3</v>
          </cell>
          <cell r="D22">
            <v>4.4000000000000003E-3</v>
          </cell>
          <cell r="E22">
            <v>9.1000000000000004E-3</v>
          </cell>
          <cell r="F22">
            <v>1.4500000000000001E-2</v>
          </cell>
          <cell r="G22">
            <v>1.95E-2</v>
          </cell>
          <cell r="H22">
            <v>2.3599999999999999E-2</v>
          </cell>
          <cell r="I22">
            <v>2.5499999999999998E-2</v>
          </cell>
          <cell r="J22">
            <v>2.3199999999999998E-2</v>
          </cell>
          <cell r="K22">
            <v>1.55E-2</v>
          </cell>
          <cell r="L22">
            <v>0</v>
          </cell>
        </row>
        <row r="23">
          <cell r="B23">
            <v>2</v>
          </cell>
          <cell r="C23">
            <v>8.9999999999999998E-4</v>
          </cell>
          <cell r="D23">
            <v>3.3E-3</v>
          </cell>
          <cell r="E23">
            <v>7.3000000000000001E-3</v>
          </cell>
          <cell r="F23">
            <v>1.14E-2</v>
          </cell>
          <cell r="G23">
            <v>1.5800000000000002E-2</v>
          </cell>
          <cell r="H23">
            <v>1.9900000000000001E-2</v>
          </cell>
          <cell r="I23">
            <v>2.1899999999999999E-2</v>
          </cell>
          <cell r="J23">
            <v>2.0500000000000001E-2</v>
          </cell>
          <cell r="K23">
            <v>1.4500000000000001E-2</v>
          </cell>
          <cell r="L23">
            <v>0</v>
          </cell>
        </row>
        <row r="24">
          <cell r="B24">
            <v>3</v>
          </cell>
          <cell r="C24">
            <v>4.0000000000000002E-4</v>
          </cell>
          <cell r="D24">
            <v>1.8E-3</v>
          </cell>
          <cell r="E24">
            <v>4.0000000000000001E-3</v>
          </cell>
          <cell r="F24">
            <v>6.3E-3</v>
          </cell>
          <cell r="G24">
            <v>9.1999999999999998E-3</v>
          </cell>
          <cell r="H24">
            <v>1.2699999999999999E-2</v>
          </cell>
          <cell r="I24">
            <v>1.52E-2</v>
          </cell>
          <cell r="J24">
            <v>1.5299999999999999E-2</v>
          </cell>
          <cell r="K24">
            <v>1.11E-2</v>
          </cell>
          <cell r="L24">
            <v>0</v>
          </cell>
        </row>
        <row r="25">
          <cell r="B25">
            <v>4</v>
          </cell>
          <cell r="C25">
            <v>1E-4</v>
          </cell>
          <cell r="D25">
            <v>6.9999999999999999E-4</v>
          </cell>
          <cell r="E25">
            <v>1.6000000000000001E-3</v>
          </cell>
          <cell r="F25">
            <v>3.3E-3</v>
          </cell>
          <cell r="G25">
            <v>5.7000000000000002E-3</v>
          </cell>
          <cell r="H25">
            <v>8.3000000000000001E-3</v>
          </cell>
          <cell r="I25">
            <v>1.09E-2</v>
          </cell>
          <cell r="J25">
            <v>1.18E-2</v>
          </cell>
          <cell r="K25">
            <v>9.1999999999999998E-3</v>
          </cell>
          <cell r="L25">
            <v>0</v>
          </cell>
        </row>
        <row r="26">
          <cell r="B26">
            <v>5</v>
          </cell>
          <cell r="C26">
            <v>0</v>
          </cell>
          <cell r="D26">
            <v>1E-4</v>
          </cell>
          <cell r="E26">
            <v>5.9999999999999995E-4</v>
          </cell>
          <cell r="F26">
            <v>1.6000000000000001E-3</v>
          </cell>
          <cell r="G26">
            <v>3.3999999999999998E-3</v>
          </cell>
          <cell r="H26">
            <v>5.7000000000000002E-3</v>
          </cell>
          <cell r="I26">
            <v>8.0000000000000002E-3</v>
          </cell>
          <cell r="J26">
            <v>9.4000000000000004E-3</v>
          </cell>
          <cell r="K26">
            <v>7.7999999999999996E-3</v>
          </cell>
          <cell r="L26">
            <v>0</v>
          </cell>
        </row>
        <row r="27">
          <cell r="B27">
            <v>6</v>
          </cell>
          <cell r="C27">
            <v>0</v>
          </cell>
          <cell r="D27">
            <v>0</v>
          </cell>
          <cell r="E27">
            <v>2.0000000000000001E-4</v>
          </cell>
          <cell r="F27">
            <v>8.0000000000000004E-4</v>
          </cell>
          <cell r="G27">
            <v>1.9E-3</v>
          </cell>
          <cell r="H27">
            <v>3.8999999999999998E-3</v>
          </cell>
          <cell r="I27">
            <v>6.1999999999999998E-3</v>
          </cell>
          <cell r="J27">
            <v>7.7999999999999996E-3</v>
          </cell>
          <cell r="K27">
            <v>6.7999999999999996E-3</v>
          </cell>
          <cell r="L27">
            <v>0</v>
          </cell>
        </row>
        <row r="28">
          <cell r="B28">
            <v>8</v>
          </cell>
          <cell r="C28">
            <v>0</v>
          </cell>
          <cell r="D28">
            <v>0</v>
          </cell>
          <cell r="E28">
            <v>-2.0000000000000001E-4</v>
          </cell>
          <cell r="F28">
            <v>0</v>
          </cell>
          <cell r="G28">
            <v>6.9999999999999999E-4</v>
          </cell>
          <cell r="H28">
            <v>2E-3</v>
          </cell>
          <cell r="I28">
            <v>3.8E-3</v>
          </cell>
          <cell r="J28">
            <v>5.7000000000000002E-3</v>
          </cell>
          <cell r="K28">
            <v>5.4000000000000003E-3</v>
          </cell>
          <cell r="L28">
            <v>0</v>
          </cell>
        </row>
        <row r="29">
          <cell r="B29">
            <v>10</v>
          </cell>
          <cell r="C29">
            <v>0</v>
          </cell>
          <cell r="D29">
            <v>0</v>
          </cell>
          <cell r="E29">
            <v>-2.0000000000000001E-4</v>
          </cell>
          <cell r="F29">
            <v>-1E-4</v>
          </cell>
          <cell r="G29">
            <v>2.0000000000000001E-4</v>
          </cell>
          <cell r="H29">
            <v>1.1000000000000001E-3</v>
          </cell>
          <cell r="I29">
            <v>2.5000000000000001E-3</v>
          </cell>
          <cell r="J29">
            <v>4.3E-3</v>
          </cell>
          <cell r="K29">
            <v>4.4999999999999997E-3</v>
          </cell>
          <cell r="L29">
            <v>0</v>
          </cell>
        </row>
        <row r="30">
          <cell r="B30">
            <v>12</v>
          </cell>
          <cell r="C30">
            <v>0</v>
          </cell>
          <cell r="D30">
            <v>0</v>
          </cell>
          <cell r="E30">
            <v>-1E-4</v>
          </cell>
          <cell r="F30">
            <v>-2.0000000000000001E-4</v>
          </cell>
          <cell r="G30">
            <v>0</v>
          </cell>
          <cell r="H30">
            <v>5.0000000000000001E-4</v>
          </cell>
          <cell r="I30">
            <v>1.6999999999999999E-3</v>
          </cell>
          <cell r="J30">
            <v>3.2000000000000002E-3</v>
          </cell>
          <cell r="K30">
            <v>3.8999999999999998E-3</v>
          </cell>
          <cell r="L30">
            <v>0</v>
          </cell>
        </row>
        <row r="31">
          <cell r="B31">
            <v>14</v>
          </cell>
          <cell r="C31">
            <v>0</v>
          </cell>
          <cell r="D31">
            <v>0</v>
          </cell>
          <cell r="E31">
            <v>-1E-4</v>
          </cell>
          <cell r="F31">
            <v>-1E-4</v>
          </cell>
          <cell r="G31">
            <v>-1E-4</v>
          </cell>
          <cell r="H31">
            <v>0</v>
          </cell>
          <cell r="I31">
            <v>1.1999999999999999E-3</v>
          </cell>
          <cell r="J31">
            <v>2.5999999999999999E-3</v>
          </cell>
          <cell r="K31">
            <v>3.3E-3</v>
          </cell>
          <cell r="L31">
            <v>0</v>
          </cell>
        </row>
        <row r="32">
          <cell r="B32">
            <v>16</v>
          </cell>
          <cell r="C32">
            <v>0</v>
          </cell>
          <cell r="D32">
            <v>0</v>
          </cell>
          <cell r="E32">
            <v>0</v>
          </cell>
          <cell r="F32">
            <v>-1E-4</v>
          </cell>
          <cell r="G32">
            <v>-2.0000000000000001E-4</v>
          </cell>
          <cell r="H32">
            <v>-4.0000000000000002E-4</v>
          </cell>
          <cell r="I32">
            <v>8.0000000000000004E-4</v>
          </cell>
          <cell r="J32">
            <v>2.2000000000000001E-3</v>
          </cell>
          <cell r="K32">
            <v>2.8999999999999998E-3</v>
          </cell>
          <cell r="L32">
            <v>0</v>
          </cell>
        </row>
        <row r="63">
          <cell r="B63">
            <v>0.4</v>
          </cell>
          <cell r="C63">
            <v>0.47399999999999998</v>
          </cell>
          <cell r="D63">
            <v>0.44</v>
          </cell>
          <cell r="E63">
            <v>0.39500000000000002</v>
          </cell>
          <cell r="F63">
            <v>0.35199999999999998</v>
          </cell>
          <cell r="G63">
            <v>0.308</v>
          </cell>
          <cell r="H63">
            <v>0.26400000000000001</v>
          </cell>
          <cell r="I63">
            <v>0.215</v>
          </cell>
          <cell r="J63">
            <v>0.16500000000000001</v>
          </cell>
          <cell r="K63">
            <v>0.111</v>
          </cell>
          <cell r="L63">
            <v>5.7000000000000002E-2</v>
          </cell>
        </row>
        <row r="64">
          <cell r="B64">
            <v>0.8</v>
          </cell>
          <cell r="C64">
            <v>0.42299999999999999</v>
          </cell>
          <cell r="D64">
            <v>0.40200000000000002</v>
          </cell>
          <cell r="E64">
            <v>0.39810000000000001</v>
          </cell>
          <cell r="F64">
            <v>0.35799999999999998</v>
          </cell>
          <cell r="G64">
            <v>0.33</v>
          </cell>
          <cell r="H64">
            <v>0.29699999999999999</v>
          </cell>
          <cell r="I64">
            <v>0.249</v>
          </cell>
          <cell r="J64">
            <v>0.20200000000000001</v>
          </cell>
          <cell r="K64">
            <v>0.14499999999999999</v>
          </cell>
          <cell r="L64">
            <v>7.5999999999999998E-2</v>
          </cell>
        </row>
        <row r="65">
          <cell r="B65">
            <v>1.2</v>
          </cell>
          <cell r="C65">
            <v>0.35</v>
          </cell>
          <cell r="D65">
            <v>0.35499999999999998</v>
          </cell>
          <cell r="E65">
            <v>0.36099999999999999</v>
          </cell>
          <cell r="F65">
            <v>0.36199999999999999</v>
          </cell>
          <cell r="G65">
            <v>0.35799999999999998</v>
          </cell>
          <cell r="H65">
            <v>0.34200000000000003</v>
          </cell>
          <cell r="I65">
            <v>0.309</v>
          </cell>
          <cell r="J65">
            <v>0.25600000000000001</v>
          </cell>
          <cell r="K65">
            <v>0.186</v>
          </cell>
          <cell r="L65">
            <v>9.8000000000000004E-2</v>
          </cell>
        </row>
        <row r="66">
          <cell r="B66">
            <v>1.6</v>
          </cell>
          <cell r="C66">
            <v>0.27100000000000002</v>
          </cell>
          <cell r="D66">
            <v>0.30299999999999999</v>
          </cell>
          <cell r="E66">
            <v>0.34100000000000003</v>
          </cell>
          <cell r="F66">
            <v>0.36899999999999999</v>
          </cell>
          <cell r="G66">
            <v>0.38500000000000001</v>
          </cell>
          <cell r="H66">
            <v>0.38500000000000001</v>
          </cell>
          <cell r="I66">
            <v>0.36199999999999999</v>
          </cell>
          <cell r="J66">
            <v>0.314</v>
          </cell>
          <cell r="K66">
            <v>0.23300000000000001</v>
          </cell>
          <cell r="L66">
            <v>0.124</v>
          </cell>
        </row>
        <row r="67">
          <cell r="B67">
            <v>2</v>
          </cell>
          <cell r="C67">
            <v>0.20499999999999999</v>
          </cell>
          <cell r="D67">
            <v>0.26</v>
          </cell>
          <cell r="E67">
            <v>0.32100000000000001</v>
          </cell>
          <cell r="F67">
            <v>0.373</v>
          </cell>
          <cell r="G67">
            <v>0.41099999999999998</v>
          </cell>
          <cell r="H67">
            <v>0.434</v>
          </cell>
          <cell r="I67">
            <v>0.41899999999999998</v>
          </cell>
          <cell r="J67">
            <v>0.36899999999999999</v>
          </cell>
          <cell r="K67">
            <v>0.28000000000000003</v>
          </cell>
          <cell r="L67">
            <v>0.151</v>
          </cell>
        </row>
        <row r="68">
          <cell r="B68">
            <v>3</v>
          </cell>
          <cell r="C68">
            <v>7.3999999999999996E-2</v>
          </cell>
          <cell r="D68">
            <v>0.17899999999999999</v>
          </cell>
          <cell r="E68">
            <v>0.28100000000000003</v>
          </cell>
          <cell r="F68">
            <v>0.375</v>
          </cell>
          <cell r="G68">
            <v>0.44900000000000001</v>
          </cell>
          <cell r="H68">
            <v>0.50600000000000001</v>
          </cell>
          <cell r="I68">
            <v>0.51900000000000002</v>
          </cell>
          <cell r="J68">
            <v>0.47899999999999998</v>
          </cell>
          <cell r="K68">
            <v>0.375</v>
          </cell>
          <cell r="L68">
            <v>0.21</v>
          </cell>
        </row>
        <row r="69">
          <cell r="B69">
            <v>4</v>
          </cell>
          <cell r="C69">
            <v>1.7000000000000001E-2</v>
          </cell>
          <cell r="D69">
            <v>0.13700000000000001</v>
          </cell>
          <cell r="E69">
            <v>0.253</v>
          </cell>
          <cell r="F69">
            <v>0.36699999999999999</v>
          </cell>
          <cell r="G69">
            <v>0.46899999999999997</v>
          </cell>
          <cell r="H69">
            <v>0.54500000000000004</v>
          </cell>
          <cell r="I69">
            <v>0.57899999999999996</v>
          </cell>
          <cell r="J69">
            <v>0.55300000000000005</v>
          </cell>
          <cell r="K69">
            <v>0.44700000000000001</v>
          </cell>
          <cell r="L69">
            <v>0.25600000000000001</v>
          </cell>
        </row>
        <row r="70">
          <cell r="B70">
            <v>5</v>
          </cell>
          <cell r="C70">
            <v>-8.0000000000000002E-3</v>
          </cell>
          <cell r="D70">
            <v>0.114</v>
          </cell>
          <cell r="E70">
            <v>0.23499999999999999</v>
          </cell>
          <cell r="F70">
            <v>0.35599999999999998</v>
          </cell>
          <cell r="G70">
            <v>0.46899999999999997</v>
          </cell>
          <cell r="H70">
            <v>0.56200000000000006</v>
          </cell>
          <cell r="I70">
            <v>0.61699999999999999</v>
          </cell>
          <cell r="J70">
            <v>0.60599999999999998</v>
          </cell>
          <cell r="K70">
            <v>0.503</v>
          </cell>
          <cell r="L70">
            <v>0.29399999999999998</v>
          </cell>
        </row>
        <row r="71">
          <cell r="B71">
            <v>6</v>
          </cell>
          <cell r="C71">
            <v>-1.0999999999999999E-2</v>
          </cell>
          <cell r="D71">
            <v>0.10299999999999999</v>
          </cell>
          <cell r="E71">
            <v>0.223</v>
          </cell>
          <cell r="F71">
            <v>0.34300000000000003</v>
          </cell>
          <cell r="G71">
            <v>0.46300000000000002</v>
          </cell>
          <cell r="H71">
            <v>0.56599999999999995</v>
          </cell>
          <cell r="I71">
            <v>0.63900000000000001</v>
          </cell>
          <cell r="J71">
            <v>0.64300000000000002</v>
          </cell>
          <cell r="K71">
            <v>0.54700000000000004</v>
          </cell>
          <cell r="L71">
            <v>0.32700000000000001</v>
          </cell>
        </row>
        <row r="72">
          <cell r="B72">
            <v>8</v>
          </cell>
          <cell r="C72">
            <v>-1.4999999999999999E-2</v>
          </cell>
          <cell r="D72">
            <v>9.6000000000000002E-2</v>
          </cell>
          <cell r="E72">
            <v>0.20799999999999999</v>
          </cell>
          <cell r="F72">
            <v>0.32400000000000001</v>
          </cell>
          <cell r="G72">
            <v>0.443</v>
          </cell>
          <cell r="H72">
            <v>0.56399999999999995</v>
          </cell>
          <cell r="I72">
            <v>0.66100000000000003</v>
          </cell>
          <cell r="J72">
            <v>0.69699999999999995</v>
          </cell>
          <cell r="K72">
            <v>0.621</v>
          </cell>
          <cell r="L72">
            <v>0.38600000000000001</v>
          </cell>
        </row>
        <row r="73">
          <cell r="B73">
            <v>10</v>
          </cell>
          <cell r="C73">
            <v>-8.0000000000000002E-3</v>
          </cell>
          <cell r="D73">
            <v>9.5000000000000001E-2</v>
          </cell>
          <cell r="E73">
            <v>0.2</v>
          </cell>
          <cell r="F73">
            <v>0.311</v>
          </cell>
          <cell r="G73">
            <v>0.42799999999999999</v>
          </cell>
          <cell r="H73">
            <v>0.55200000000000005</v>
          </cell>
          <cell r="I73">
            <v>0.66600000000000004</v>
          </cell>
          <cell r="J73">
            <v>0.73</v>
          </cell>
          <cell r="K73">
            <v>0.67800000000000005</v>
          </cell>
          <cell r="L73">
            <v>0.433</v>
          </cell>
        </row>
        <row r="74">
          <cell r="B74">
            <v>12</v>
          </cell>
          <cell r="C74">
            <v>-2E-3</v>
          </cell>
          <cell r="D74">
            <v>9.7000000000000003E-2</v>
          </cell>
          <cell r="E74">
            <v>0.19700000000000001</v>
          </cell>
          <cell r="F74">
            <v>0.30199999999999999</v>
          </cell>
          <cell r="G74">
            <v>0.41699999999999998</v>
          </cell>
          <cell r="H74">
            <v>0.54100000000000004</v>
          </cell>
          <cell r="I74">
            <v>0.66400000000000003</v>
          </cell>
          <cell r="J74">
            <v>0.75</v>
          </cell>
          <cell r="K74">
            <v>0.72</v>
          </cell>
          <cell r="L74">
            <v>0.47699999999999998</v>
          </cell>
        </row>
        <row r="75">
          <cell r="B75">
            <v>14</v>
          </cell>
          <cell r="C75">
            <v>0</v>
          </cell>
          <cell r="D75">
            <v>9.8000000000000004E-2</v>
          </cell>
          <cell r="E75">
            <v>0.19700000000000001</v>
          </cell>
          <cell r="F75">
            <v>0.29899999999999999</v>
          </cell>
          <cell r="G75">
            <v>0.40799999999999997</v>
          </cell>
          <cell r="H75">
            <v>0.53100000000000003</v>
          </cell>
          <cell r="I75">
            <v>0.65900000000000003</v>
          </cell>
          <cell r="J75">
            <v>0.76100000000000001</v>
          </cell>
          <cell r="K75">
            <v>0.752</v>
          </cell>
          <cell r="L75">
            <v>0.53</v>
          </cell>
        </row>
        <row r="76">
          <cell r="B76">
            <v>16</v>
          </cell>
          <cell r="C76">
            <v>2E-3</v>
          </cell>
          <cell r="D76">
            <v>0.1</v>
          </cell>
          <cell r="E76">
            <v>0.19800000000000001</v>
          </cell>
          <cell r="F76">
            <v>0.29899999999999999</v>
          </cell>
          <cell r="G76">
            <v>0.40300000000000002</v>
          </cell>
          <cell r="H76">
            <v>0.52100000000000002</v>
          </cell>
          <cell r="I76">
            <v>0.65</v>
          </cell>
          <cell r="J76">
            <v>0.76400000000000001</v>
          </cell>
          <cell r="K76">
            <v>0.77600000000000002</v>
          </cell>
          <cell r="L76">
            <v>0.53600000000000003</v>
          </cell>
        </row>
      </sheetData>
      <sheetData sheetId="15"/>
      <sheetData sheetId="16"/>
      <sheetData sheetId="17"/>
      <sheetData sheetId="18"/>
      <sheetData sheetId="19"/>
      <sheetData sheetId="20"/>
      <sheetData sheetId="21"/>
      <sheetData sheetId="22"/>
      <sheetData sheetId="23"/>
      <sheetData sheetId="24"/>
      <sheetData sheetId="25"/>
    </sheetDataSet>
  </externalBook>
</externalLink>
</file>

<file path=xl/externalLinks/externalLink42.xml><?xml version="1.0" encoding="utf-8"?>
<externalLink xmlns="http://schemas.openxmlformats.org/spreadsheetml/2006/main">
  <externalBook xmlns:r="http://schemas.openxmlformats.org/officeDocument/2006/relationships" r:id="rId1">
    <sheetNames>
      <sheetName val="cable laying rate"/>
      <sheetName val="LAYING PR"/>
      <sheetName val="vacumn pump rate"/>
      <sheetName val="Vaccum P'Set 1314"/>
      <sheetName val="LT CU PANEL"/>
      <sheetName val="lt meter trans item rate"/>
      <sheetName val="LT meter box1314"/>
      <sheetName val=" trans works 1314"/>
      <sheetName val="Safty appli"/>
      <sheetName val="TOOLS"/>
      <sheetName val="PR wiring"/>
      <sheetName val="TWin Earthing"/>
      <sheetName val="HOT CRANE13-14"/>
      <sheetName val="Sheet1"/>
      <sheetName val="COUPLER"/>
      <sheetName val="AC"/>
      <sheetName val="CID JT"/>
      <sheetName val="CIDFPipe&amp;spl"/>
      <sheetName val="DIFlK9"/>
      <sheetName val="DIK7"/>
      <sheetName val="DIK9"/>
      <sheetName val="DISpl"/>
      <sheetName val="GIpipe "/>
      <sheetName val="GI Spls"/>
      <sheetName val="PSC "/>
    </sheetNames>
    <sheetDataSet>
      <sheetData sheetId="0"/>
      <sheetData sheetId="1">
        <row r="3">
          <cell r="K3" t="str">
            <v>Last Year rate 2012-13</v>
          </cell>
        </row>
        <row r="4">
          <cell r="K4">
            <v>89</v>
          </cell>
        </row>
        <row r="5">
          <cell r="K5">
            <v>133</v>
          </cell>
        </row>
        <row r="6">
          <cell r="K6">
            <v>185</v>
          </cell>
        </row>
        <row r="10">
          <cell r="K10" t="str">
            <v>Last Year rate 2012-13</v>
          </cell>
        </row>
        <row r="11">
          <cell r="K11">
            <v>56</v>
          </cell>
        </row>
        <row r="12">
          <cell r="K12">
            <v>86</v>
          </cell>
        </row>
        <row r="13">
          <cell r="K13">
            <v>150</v>
          </cell>
        </row>
        <row r="27">
          <cell r="K27">
            <v>167</v>
          </cell>
        </row>
        <row r="28">
          <cell r="K28">
            <v>223</v>
          </cell>
        </row>
        <row r="29">
          <cell r="K29">
            <v>336</v>
          </cell>
        </row>
      </sheetData>
      <sheetData sheetId="2"/>
      <sheetData sheetId="3"/>
      <sheetData sheetId="4" refreshError="1"/>
      <sheetData sheetId="5"/>
      <sheetData sheetId="6"/>
      <sheetData sheetId="7">
        <row r="2">
          <cell r="J2" t="str">
            <v>Last year rate  2012-13</v>
          </cell>
        </row>
        <row r="4">
          <cell r="J4">
            <v>50820</v>
          </cell>
        </row>
        <row r="6">
          <cell r="J6">
            <v>285870</v>
          </cell>
        </row>
        <row r="7">
          <cell r="J7">
            <v>317630</v>
          </cell>
        </row>
        <row r="8">
          <cell r="J8">
            <v>13980</v>
          </cell>
        </row>
        <row r="9">
          <cell r="J9">
            <v>45000</v>
          </cell>
        </row>
        <row r="11">
          <cell r="J11">
            <v>50000</v>
          </cell>
        </row>
        <row r="12">
          <cell r="J12">
            <v>73800</v>
          </cell>
        </row>
        <row r="13">
          <cell r="J13">
            <v>12710</v>
          </cell>
        </row>
      </sheetData>
      <sheetData sheetId="8">
        <row r="3">
          <cell r="F3" t="str">
            <v>Last year rate  2012-13</v>
          </cell>
        </row>
        <row r="4">
          <cell r="F4" t="str">
            <v>Last year rate  2012-13</v>
          </cell>
        </row>
        <row r="5">
          <cell r="F5">
            <v>370</v>
          </cell>
        </row>
        <row r="6">
          <cell r="F6">
            <v>530</v>
          </cell>
        </row>
        <row r="7">
          <cell r="F7">
            <v>1500</v>
          </cell>
        </row>
        <row r="8">
          <cell r="F8">
            <v>600</v>
          </cell>
        </row>
        <row r="9">
          <cell r="F9">
            <v>450</v>
          </cell>
        </row>
        <row r="10">
          <cell r="F10">
            <v>600</v>
          </cell>
        </row>
        <row r="11">
          <cell r="F11">
            <v>2500</v>
          </cell>
        </row>
        <row r="13">
          <cell r="F13">
            <v>900</v>
          </cell>
        </row>
        <row r="14">
          <cell r="F14">
            <v>750</v>
          </cell>
        </row>
      </sheetData>
      <sheetData sheetId="9"/>
      <sheetData sheetId="10"/>
      <sheetData sheetId="11"/>
      <sheetData sheetId="12"/>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Set>
  </externalBook>
</externalLink>
</file>

<file path=xl/externalLinks/externalLink43.xml><?xml version="1.0" encoding="utf-8"?>
<externalLink xmlns="http://schemas.openxmlformats.org/spreadsheetml/2006/main">
  <externalBook xmlns:r="http://schemas.openxmlformats.org/officeDocument/2006/relationships" r:id="rId1">
    <sheetNames>
      <sheetName val="Sheet1"/>
      <sheetName val="Sheet2"/>
      <sheetName val="Sheet3"/>
      <sheetName val="LAYING PR"/>
      <sheetName val="Safty appli"/>
      <sheetName val=" trans works 1314"/>
    </sheetNames>
    <sheetDataSet>
      <sheetData sheetId="0" refreshError="1">
        <row r="5">
          <cell r="F5">
            <v>5</v>
          </cell>
        </row>
        <row r="7">
          <cell r="F7">
            <v>0</v>
          </cell>
        </row>
        <row r="8">
          <cell r="F8">
            <v>0</v>
          </cell>
        </row>
        <row r="9">
          <cell r="F9">
            <v>0</v>
          </cell>
        </row>
        <row r="10">
          <cell r="F10">
            <v>0</v>
          </cell>
        </row>
        <row r="11">
          <cell r="F11">
            <v>10</v>
          </cell>
        </row>
        <row r="12">
          <cell r="F12">
            <v>0</v>
          </cell>
        </row>
        <row r="13">
          <cell r="F13">
            <v>3</v>
          </cell>
        </row>
        <row r="14">
          <cell r="F14">
            <v>5</v>
          </cell>
        </row>
        <row r="15">
          <cell r="F15">
            <v>5</v>
          </cell>
        </row>
        <row r="16">
          <cell r="F16">
            <v>0</v>
          </cell>
        </row>
        <row r="17">
          <cell r="F17">
            <v>-10</v>
          </cell>
        </row>
      </sheetData>
      <sheetData sheetId="1" refreshError="1"/>
      <sheetData sheetId="2" refreshError="1"/>
      <sheetData sheetId="3" refreshError="1"/>
      <sheetData sheetId="4" refreshError="1"/>
      <sheetData sheetId="5" refreshError="1"/>
    </sheetDataSet>
  </externalBook>
</externalLink>
</file>

<file path=xl/externalLinks/externalLink44.xml><?xml version="1.0" encoding="utf-8"?>
<externalLink xmlns="http://schemas.openxmlformats.org/spreadsheetml/2006/main">
  <externalBook xmlns:r="http://schemas.openxmlformats.org/officeDocument/2006/relationships" r:id="rId1">
    <sheetNames>
      <sheetName val="Rural Library building Abs"/>
      <sheetName val="Specification"/>
      <sheetName val="Rural Library building"/>
      <sheetName val="Lead"/>
      <sheetName val="Data"/>
      <sheetName val="SoR7-8"/>
      <sheetName val="lead Plains"/>
      <sheetName val="Spec"/>
      <sheetName val="IS 3370-DsnTable 9 &amp; 10"/>
      <sheetName val="IS 3370-DsnTable 12 &amp; 13"/>
      <sheetName val="Table 21-IS3370-Pt4"/>
      <sheetName val="Tables"/>
    </sheetNames>
    <sheetDataSet>
      <sheetData sheetId="0"/>
      <sheetData sheetId="1"/>
      <sheetData sheetId="2"/>
      <sheetData sheetId="3"/>
      <sheetData sheetId="4"/>
      <sheetData sheetId="5"/>
      <sheetData sheetId="6"/>
      <sheetData sheetId="7">
        <row r="5">
          <cell r="B5" t="str">
            <v xml:space="preserve">Cement concrete 1 : 3 : 6 mix using 20mm HBG metal for foundation including watering wherever necessary and laid in layers of not more than 15cm thick., compacting etc., complete complying with standard specifications and as directed. </v>
          </cell>
        </row>
        <row r="19">
          <cell r="B19" t="str">
            <v>Finishing the exposed surface of RCC item of work such as slabs, beams, sunshade, facia, canopy slab, staircase waist slab, landing slab etc., with CM 1:3, 10mm thick. including raking the surface. The rate is to include the cost of providing cement morta</v>
          </cell>
        </row>
      </sheetData>
      <sheetData sheetId="8" refreshError="1"/>
      <sheetData sheetId="9" refreshError="1"/>
      <sheetData sheetId="10" refreshError="1"/>
      <sheetData sheetId="11" refreshError="1"/>
    </sheetDataSet>
  </externalBook>
</externalLink>
</file>

<file path=xl/externalLinks/externalLink45.xml><?xml version="1.0" encoding="utf-8"?>
<externalLink xmlns="http://schemas.openxmlformats.org/spreadsheetml/2006/main">
  <externalBook xmlns:r="http://schemas.openxmlformats.org/officeDocument/2006/relationships" r:id="rId1">
    <sheetNames>
      <sheetName val="DsnConcept"/>
      <sheetName val="Sheet1"/>
      <sheetName val="Sheet3"/>
      <sheetName val="Comb-Bend&amp;Axial-Concept"/>
      <sheetName val="Sheet1 (2)"/>
      <sheetName val="Design"/>
      <sheetName val="Design (2)"/>
      <sheetName val="IS 3370-DsnTable 9 &amp; 10"/>
      <sheetName val="IS 3370-DsnTable 12 &amp; 13"/>
      <sheetName val="Table 21-IS3370-Pt4"/>
      <sheetName val="Tables"/>
    </sheetNames>
    <sheetDataSet>
      <sheetData sheetId="0">
        <row r="8">
          <cell r="K8" t="str">
            <v>Columns in portal frames with fixed bases and having lateral drift (approximate)</v>
          </cell>
        </row>
        <row r="9">
          <cell r="K9" t="str">
            <v>Columns in portal frames with hinged bases and having lateral drift (approximate)</v>
          </cell>
        </row>
        <row r="10">
          <cell r="K10" t="str">
            <v>Fixed at both the ends</v>
          </cell>
        </row>
        <row r="11">
          <cell r="K11" t="str">
            <v>Fixed at one end and constrained against rotation at the other end</v>
          </cell>
        </row>
        <row r="12">
          <cell r="K12" t="str">
            <v>Fixed at one end and free at the other end</v>
          </cell>
        </row>
        <row r="13">
          <cell r="K13" t="str">
            <v>Fixed at one end and hinged at the other end</v>
          </cell>
        </row>
        <row r="14">
          <cell r="K14" t="str">
            <v>Simply Supported at Both the Ends</v>
          </cell>
        </row>
      </sheetData>
      <sheetData sheetId="1"/>
      <sheetData sheetId="2"/>
      <sheetData sheetId="3"/>
      <sheetData sheetId="4"/>
      <sheetData sheetId="5"/>
      <sheetData sheetId="6"/>
      <sheetData sheetId="7" refreshError="1"/>
      <sheetData sheetId="8" refreshError="1"/>
      <sheetData sheetId="9" refreshError="1"/>
      <sheetData sheetId="10" refreshError="1"/>
    </sheetDataSet>
  </externalBook>
</externalLink>
</file>

<file path=xl/externalLinks/externalLink46.xml><?xml version="1.0" encoding="utf-8"?>
<externalLink xmlns="http://schemas.openxmlformats.org/spreadsheetml/2006/main">
  <externalBook xmlns:r="http://schemas.openxmlformats.org/officeDocument/2006/relationships" r:id="rId1">
    <sheetNames>
      <sheetName val="DsnConcept"/>
      <sheetName val="Column-1"/>
      <sheetName val="Column-2"/>
      <sheetName val="Column-3"/>
      <sheetName val="Column-4"/>
      <sheetName val="CombBandA-uncrack"/>
      <sheetName val="CombBandA-crack"/>
      <sheetName val="LSD-Sht-Col-1"/>
      <sheetName val="LSD-Sht-Col-2"/>
      <sheetName val="LSD-Lng-Col-1"/>
      <sheetName val="LSD-Lng-Col-2"/>
      <sheetName val="LSD-Lng-Col-3"/>
      <sheetName val="Comb-Bend&amp;Axial-Concept"/>
      <sheetName val="Sheet1"/>
    </sheetNames>
    <sheetDataSet>
      <sheetData sheetId="0" refreshError="1">
        <row r="11">
          <cell r="B11" t="str">
            <v>M10</v>
          </cell>
          <cell r="C11" t="str">
            <v>M15</v>
          </cell>
          <cell r="D11" t="str">
            <v>M20</v>
          </cell>
          <cell r="E11" t="str">
            <v>M25</v>
          </cell>
          <cell r="F11" t="str">
            <v>M30</v>
          </cell>
          <cell r="G11" t="str">
            <v>M35</v>
          </cell>
        </row>
        <row r="12">
          <cell r="B12">
            <v>10</v>
          </cell>
          <cell r="C12">
            <v>15</v>
          </cell>
          <cell r="D12">
            <v>20</v>
          </cell>
          <cell r="E12">
            <v>25</v>
          </cell>
          <cell r="F12">
            <v>30</v>
          </cell>
          <cell r="G12">
            <v>35</v>
          </cell>
        </row>
        <row r="13">
          <cell r="B13">
            <v>2.5</v>
          </cell>
          <cell r="C13">
            <v>4</v>
          </cell>
          <cell r="D13">
            <v>5</v>
          </cell>
          <cell r="E13">
            <v>6</v>
          </cell>
          <cell r="F13">
            <v>8</v>
          </cell>
          <cell r="G13">
            <v>10</v>
          </cell>
        </row>
        <row r="14">
          <cell r="B14">
            <v>3.5</v>
          </cell>
          <cell r="C14">
            <v>5</v>
          </cell>
          <cell r="D14">
            <v>7</v>
          </cell>
          <cell r="E14">
            <v>8</v>
          </cell>
          <cell r="F14">
            <v>10</v>
          </cell>
          <cell r="G14">
            <v>12</v>
          </cell>
        </row>
        <row r="16">
          <cell r="B16" t="str">
            <v>HYSD</v>
          </cell>
          <cell r="C16">
            <v>190</v>
          </cell>
          <cell r="D16">
            <v>415</v>
          </cell>
        </row>
        <row r="17">
          <cell r="B17" t="str">
            <v>Mild Steel</v>
          </cell>
          <cell r="C17">
            <v>130</v>
          </cell>
          <cell r="D17">
            <v>230</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externalLinks/externalLink47.xml><?xml version="1.0" encoding="utf-8"?>
<externalLink xmlns="http://schemas.openxmlformats.org/spreadsheetml/2006/main">
  <externalBook xmlns:r="http://schemas.openxmlformats.org/officeDocument/2006/relationships" r:id="rId1">
    <sheetNames>
      <sheetName val="Specification"/>
      <sheetName val="Spec"/>
      <sheetName val="Abstract"/>
      <sheetName val="Detailed"/>
      <sheetName val="bldg data"/>
      <sheetName val="lead Bldg"/>
      <sheetName val="Drg (2)"/>
      <sheetName val="Drg"/>
      <sheetName val="SoR8-9"/>
      <sheetName val="lead Plains"/>
      <sheetName val="lead Hills"/>
      <sheetName val="DsnConcept"/>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48.xml><?xml version="1.0" encoding="utf-8"?>
<externalLink xmlns="http://schemas.openxmlformats.org/spreadsheetml/2006/main">
  <externalBook xmlns:r="http://schemas.openxmlformats.org/officeDocument/2006/relationships" r:id="rId1">
    <sheetNames>
      <sheetName val=" SV 1.6 1213"/>
      <sheetName val="SCARV1213"/>
      <sheetName val="RCCnonpr "/>
      <sheetName val="RubGas"/>
      <sheetName val="CIDFSLV "/>
      <sheetName val="Reflux"/>
      <sheetName val="DAV&amp;SAV"/>
      <sheetName val="DI Single cham air release valv"/>
      <sheetName val="PVCSpls2"/>
    </sheetNames>
    <sheetDataSet>
      <sheetData sheetId="0" refreshError="1"/>
      <sheetData sheetId="1" refreshError="1"/>
      <sheetData sheetId="2" refreshError="1"/>
      <sheetData sheetId="3" refreshError="1">
        <row r="5">
          <cell r="O5">
            <v>32</v>
          </cell>
          <cell r="P5">
            <v>37</v>
          </cell>
          <cell r="Q5">
            <v>44</v>
          </cell>
        </row>
        <row r="6">
          <cell r="O6">
            <v>37</v>
          </cell>
          <cell r="P6">
            <v>44</v>
          </cell>
          <cell r="Q6">
            <v>51</v>
          </cell>
        </row>
        <row r="7">
          <cell r="O7">
            <v>44</v>
          </cell>
          <cell r="P7">
            <v>51</v>
          </cell>
          <cell r="Q7">
            <v>57</v>
          </cell>
        </row>
        <row r="8">
          <cell r="O8">
            <v>51</v>
          </cell>
          <cell r="P8">
            <v>63</v>
          </cell>
          <cell r="Q8">
            <v>69</v>
          </cell>
        </row>
        <row r="9">
          <cell r="O9">
            <v>57</v>
          </cell>
          <cell r="P9">
            <v>81</v>
          </cell>
          <cell r="Q9">
            <v>88</v>
          </cell>
        </row>
        <row r="10">
          <cell r="O10">
            <v>63</v>
          </cell>
          <cell r="P10">
            <v>95</v>
          </cell>
          <cell r="Q10">
            <v>101</v>
          </cell>
        </row>
        <row r="11">
          <cell r="O11">
            <v>69</v>
          </cell>
          <cell r="P11">
            <v>101</v>
          </cell>
          <cell r="Q11">
            <v>107</v>
          </cell>
        </row>
        <row r="12">
          <cell r="O12">
            <v>113</v>
          </cell>
          <cell r="P12">
            <v>145</v>
          </cell>
          <cell r="Q12">
            <v>152</v>
          </cell>
        </row>
        <row r="13">
          <cell r="O13">
            <v>157</v>
          </cell>
          <cell r="P13">
            <v>183</v>
          </cell>
          <cell r="Q13">
            <v>196</v>
          </cell>
        </row>
        <row r="14">
          <cell r="O14">
            <v>176</v>
          </cell>
          <cell r="P14">
            <v>215</v>
          </cell>
          <cell r="Q14">
            <v>221</v>
          </cell>
        </row>
        <row r="15">
          <cell r="O15">
            <v>215</v>
          </cell>
          <cell r="P15">
            <v>270</v>
          </cell>
          <cell r="Q15">
            <v>277</v>
          </cell>
        </row>
        <row r="16">
          <cell r="O16">
            <v>277</v>
          </cell>
          <cell r="P16">
            <v>283</v>
          </cell>
          <cell r="Q16">
            <v>295</v>
          </cell>
        </row>
        <row r="17">
          <cell r="O17">
            <v>309</v>
          </cell>
          <cell r="P17">
            <v>315</v>
          </cell>
          <cell r="Q17">
            <v>321</v>
          </cell>
        </row>
        <row r="18">
          <cell r="O18">
            <v>321</v>
          </cell>
          <cell r="P18">
            <v>334</v>
          </cell>
          <cell r="Q18">
            <v>347</v>
          </cell>
        </row>
        <row r="19">
          <cell r="O19">
            <v>466</v>
          </cell>
          <cell r="P19">
            <v>568</v>
          </cell>
          <cell r="Q19">
            <v>580</v>
          </cell>
        </row>
        <row r="20">
          <cell r="O20">
            <v>730</v>
          </cell>
          <cell r="P20">
            <v>743</v>
          </cell>
          <cell r="Q20">
            <v>757</v>
          </cell>
        </row>
        <row r="21">
          <cell r="O21">
            <v>806</v>
          </cell>
          <cell r="P21">
            <v>831</v>
          </cell>
          <cell r="Q21">
            <v>856</v>
          </cell>
        </row>
      </sheetData>
      <sheetData sheetId="4" refreshError="1">
        <row r="5">
          <cell r="G5">
            <v>2927</v>
          </cell>
          <cell r="H5">
            <v>2653</v>
          </cell>
        </row>
        <row r="6">
          <cell r="G6">
            <v>3523</v>
          </cell>
          <cell r="H6">
            <v>3085</v>
          </cell>
        </row>
        <row r="7">
          <cell r="G7">
            <v>3688</v>
          </cell>
          <cell r="H7">
            <v>3343</v>
          </cell>
        </row>
        <row r="8">
          <cell r="G8">
            <v>4915</v>
          </cell>
          <cell r="H8">
            <v>4456</v>
          </cell>
        </row>
        <row r="9">
          <cell r="G9">
            <v>6154</v>
          </cell>
          <cell r="H9">
            <v>5579</v>
          </cell>
        </row>
        <row r="10">
          <cell r="G10">
            <v>7411</v>
          </cell>
          <cell r="H10">
            <v>6719</v>
          </cell>
        </row>
        <row r="11">
          <cell r="G11">
            <v>12938</v>
          </cell>
          <cell r="H11">
            <v>11730</v>
          </cell>
        </row>
        <row r="12">
          <cell r="G12">
            <v>20645</v>
          </cell>
          <cell r="H12">
            <v>18716</v>
          </cell>
        </row>
        <row r="13">
          <cell r="G13">
            <v>25722</v>
          </cell>
          <cell r="H13">
            <v>23321</v>
          </cell>
        </row>
        <row r="14">
          <cell r="G14">
            <v>42829</v>
          </cell>
          <cell r="H14">
            <v>38831</v>
          </cell>
        </row>
        <row r="15">
          <cell r="G15">
            <v>53534</v>
          </cell>
          <cell r="H15">
            <v>48535</v>
          </cell>
        </row>
        <row r="16">
          <cell r="G16">
            <v>65556</v>
          </cell>
          <cell r="H16">
            <v>59435</v>
          </cell>
        </row>
        <row r="17">
          <cell r="G17">
            <v>84457</v>
          </cell>
          <cell r="H17">
            <v>76571</v>
          </cell>
        </row>
        <row r="18">
          <cell r="G18">
            <v>121056</v>
          </cell>
          <cell r="H18">
            <v>109752</v>
          </cell>
        </row>
        <row r="19">
          <cell r="G19">
            <v>226380</v>
          </cell>
          <cell r="H19">
            <v>205241</v>
          </cell>
        </row>
        <row r="20">
          <cell r="G20">
            <v>261125</v>
          </cell>
          <cell r="H20">
            <v>236741</v>
          </cell>
        </row>
        <row r="21">
          <cell r="G21">
            <v>327118</v>
          </cell>
          <cell r="H21">
            <v>296570</v>
          </cell>
        </row>
        <row r="22">
          <cell r="G22">
            <v>419531</v>
          </cell>
          <cell r="H22">
            <v>380354</v>
          </cell>
        </row>
        <row r="23">
          <cell r="G23">
            <v>527388</v>
          </cell>
          <cell r="H23">
            <v>478140</v>
          </cell>
        </row>
        <row r="24">
          <cell r="G24">
            <v>760146</v>
          </cell>
          <cell r="H24">
            <v>689162</v>
          </cell>
        </row>
        <row r="25">
          <cell r="G25">
            <v>819623</v>
          </cell>
          <cell r="H25">
            <v>743086</v>
          </cell>
        </row>
      </sheetData>
      <sheetData sheetId="5" refreshError="1">
        <row r="5">
          <cell r="G5">
            <v>2929</v>
          </cell>
          <cell r="H5">
            <v>2656</v>
          </cell>
        </row>
        <row r="6">
          <cell r="G6">
            <v>3428</v>
          </cell>
          <cell r="H6">
            <v>3108</v>
          </cell>
        </row>
        <row r="7">
          <cell r="G7">
            <v>4160</v>
          </cell>
          <cell r="H7">
            <v>3773</v>
          </cell>
        </row>
        <row r="8">
          <cell r="G8">
            <v>5366</v>
          </cell>
          <cell r="H8">
            <v>4866</v>
          </cell>
        </row>
        <row r="9">
          <cell r="G9">
            <v>6691</v>
          </cell>
          <cell r="H9">
            <v>6066</v>
          </cell>
        </row>
        <row r="10">
          <cell r="G10">
            <v>8137</v>
          </cell>
          <cell r="H10">
            <v>7378</v>
          </cell>
        </row>
        <row r="11">
          <cell r="G11">
            <v>16318</v>
          </cell>
          <cell r="H11">
            <v>14794</v>
          </cell>
        </row>
        <row r="12">
          <cell r="G12">
            <v>24056</v>
          </cell>
          <cell r="H12">
            <v>21810</v>
          </cell>
        </row>
        <row r="13">
          <cell r="G13">
            <v>31442</v>
          </cell>
          <cell r="H13">
            <v>28507</v>
          </cell>
        </row>
        <row r="14">
          <cell r="G14">
            <v>49452</v>
          </cell>
          <cell r="H14">
            <v>44834</v>
          </cell>
        </row>
        <row r="15">
          <cell r="G15">
            <v>75532</v>
          </cell>
          <cell r="H15">
            <v>68478</v>
          </cell>
        </row>
        <row r="16">
          <cell r="G16">
            <v>91073</v>
          </cell>
          <cell r="H16">
            <v>82568</v>
          </cell>
        </row>
        <row r="17">
          <cell r="G17">
            <v>131225</v>
          </cell>
          <cell r="H17">
            <v>118970</v>
          </cell>
        </row>
        <row r="18">
          <cell r="G18">
            <v>176268</v>
          </cell>
          <cell r="H18">
            <v>159808</v>
          </cell>
        </row>
      </sheetData>
      <sheetData sheetId="6" refreshError="1">
        <row r="5">
          <cell r="G5">
            <v>4265</v>
          </cell>
          <cell r="H5">
            <v>3866</v>
          </cell>
        </row>
        <row r="6">
          <cell r="G6">
            <v>5266</v>
          </cell>
          <cell r="H6">
            <v>4775</v>
          </cell>
        </row>
        <row r="7">
          <cell r="G7">
            <v>6041</v>
          </cell>
          <cell r="H7">
            <v>5477</v>
          </cell>
        </row>
        <row r="8">
          <cell r="G8">
            <v>7120</v>
          </cell>
          <cell r="H8">
            <v>6455</v>
          </cell>
        </row>
        <row r="9">
          <cell r="G9">
            <v>9694</v>
          </cell>
          <cell r="H9">
            <v>8789</v>
          </cell>
        </row>
        <row r="10">
          <cell r="G10">
            <v>16813</v>
          </cell>
          <cell r="H10">
            <v>15242</v>
          </cell>
        </row>
        <row r="11">
          <cell r="G11">
            <v>19430</v>
          </cell>
          <cell r="H11">
            <v>17615</v>
          </cell>
        </row>
        <row r="12">
          <cell r="G12">
            <v>29413</v>
          </cell>
          <cell r="H12">
            <v>26666</v>
          </cell>
        </row>
        <row r="18">
          <cell r="G18">
            <v>766</v>
          </cell>
          <cell r="H18">
            <v>695</v>
          </cell>
        </row>
        <row r="19">
          <cell r="G19">
            <v>854</v>
          </cell>
          <cell r="H19">
            <v>775</v>
          </cell>
        </row>
        <row r="20">
          <cell r="G20">
            <v>1105</v>
          </cell>
          <cell r="H20">
            <v>1002</v>
          </cell>
        </row>
        <row r="21">
          <cell r="G21">
            <v>1381</v>
          </cell>
          <cell r="H21">
            <v>1252</v>
          </cell>
        </row>
        <row r="22">
          <cell r="G22">
            <v>1530</v>
          </cell>
          <cell r="H22">
            <v>1387</v>
          </cell>
        </row>
        <row r="23">
          <cell r="G23">
            <v>1784</v>
          </cell>
          <cell r="H23">
            <v>1619</v>
          </cell>
        </row>
        <row r="24">
          <cell r="G24">
            <v>2048</v>
          </cell>
          <cell r="H24">
            <v>1858</v>
          </cell>
        </row>
        <row r="25">
          <cell r="G25">
            <v>2232</v>
          </cell>
          <cell r="H25">
            <v>2023</v>
          </cell>
        </row>
        <row r="26">
          <cell r="G26">
            <v>3848</v>
          </cell>
          <cell r="H26">
            <v>3488</v>
          </cell>
        </row>
        <row r="27">
          <cell r="G27">
            <v>5503</v>
          </cell>
          <cell r="H27">
            <v>4990</v>
          </cell>
        </row>
      </sheetData>
      <sheetData sheetId="7" refreshError="1"/>
      <sheetData sheetId="8" refreshError="1"/>
    </sheetDataSet>
  </externalBook>
</externalLink>
</file>

<file path=xl/externalLinks/externalLink49.xml><?xml version="1.0" encoding="utf-8"?>
<externalLink xmlns="http://schemas.openxmlformats.org/spreadsheetml/2006/main">
  <externalBook xmlns:r="http://schemas.openxmlformats.org/officeDocument/2006/relationships" r:id="rId1">
    <sheetNames>
      <sheetName val="TENDER SCHEDULE (2)"/>
      <sheetName val="Spec"/>
      <sheetName val="tender rbmrs 13-14"/>
    </sheetNames>
    <definedNames>
      <definedName name="End_Bal" refersTo="#REF!"/>
      <definedName name="Interest_Rate" refersTo="#REF!"/>
      <definedName name="Loan_Amount" refersTo="#REF!"/>
      <definedName name="Loan_Start" refersTo="#REF!"/>
      <definedName name="Loan_Years" refersTo="#REF!"/>
    </definedNames>
    <sheetDataSet>
      <sheetData sheetId="0"/>
      <sheetData sheetId="1" refreshError="1"/>
      <sheetData sheetId="2" refreshError="1"/>
    </sheetDataSet>
  </externalBook>
</externalLink>
</file>

<file path=xl/externalLinks/externalLink5.xml><?xml version="1.0" encoding="utf-8"?>
<externalLink xmlns="http://schemas.openxmlformats.org/spreadsheetml/2006/main">
  <externalBook xmlns:r="http://schemas.openxmlformats.org/officeDocument/2006/relationships" r:id="rId1">
    <sheetNames>
      <sheetName val=" specififcation"/>
      <sheetName val="Building Abstract"/>
      <sheetName val="Toilet toilet"/>
      <sheetName val="Girls Toilet (2)"/>
      <sheetName val="Girls Toilet (3)"/>
      <sheetName val="Water Supply Abstract"/>
      <sheetName val="Lead"/>
      <sheetName val="Data"/>
      <sheetName val=" Wiring Specififcation"/>
      <sheetName val="Wiring Data"/>
      <sheetName val="Spec"/>
      <sheetName val="SoR8-9"/>
      <sheetName val="lead Plains"/>
      <sheetName val="Elec.Abs"/>
      <sheetName val="Electrical"/>
      <sheetName val="Sanitary.Abs"/>
      <sheetName val="Sanitary"/>
      <sheetName val="Water. Abs"/>
      <sheetName val="Water "/>
      <sheetName val="Sheet1"/>
    </sheetNames>
    <sheetDataSet>
      <sheetData sheetId="0"/>
      <sheetData sheetId="1"/>
      <sheetData sheetId="2"/>
      <sheetData sheetId="3"/>
      <sheetData sheetId="4"/>
      <sheetData sheetId="5"/>
      <sheetData sheetId="6"/>
      <sheetData sheetId="7"/>
      <sheetData sheetId="8"/>
      <sheetData sheetId="9"/>
      <sheetData sheetId="10">
        <row r="10">
          <cell r="B10" t="str">
            <v>Cement concrete 1:1.5:3 using 20mm ISS HBG metal for all RCC item of works excluding cost of Rein forcement and fabricating charges, centering and shuttering but including curing and providing fixtures like fan clamps in the RCC floor or roof slabs wherev</v>
          </cell>
        </row>
      </sheetData>
      <sheetData sheetId="11"/>
      <sheetData sheetId="12"/>
      <sheetData sheetId="13"/>
      <sheetData sheetId="14"/>
      <sheetData sheetId="15"/>
      <sheetData sheetId="16"/>
      <sheetData sheetId="17"/>
      <sheetData sheetId="18"/>
      <sheetData sheetId="19"/>
    </sheetDataSet>
  </externalBook>
</externalLink>
</file>

<file path=xl/externalLinks/externalLink50.xml><?xml version="1.0" encoding="utf-8"?>
<externalLink xmlns="http://schemas.openxmlformats.org/spreadsheetml/2006/main">
  <externalBook xmlns:r="http://schemas.openxmlformats.org/officeDocument/2006/relationships" r:id="rId1">
    <sheetNames>
      <sheetName val="Read me"/>
      <sheetName val="Instructions"/>
      <sheetName val="Size"/>
      <sheetName val="Input"/>
      <sheetName val="Output"/>
      <sheetName val="bend L"/>
      <sheetName val="DESIGN"/>
      <sheetName val="Det_design"/>
      <sheetName val="DET_EST"/>
      <sheetName val="ABS_EST"/>
      <sheetName val="rod"/>
      <sheetName val="Cent_data"/>
      <sheetName val="TABLE"/>
    </sheetNames>
    <sheetDataSet>
      <sheetData sheetId="0"/>
      <sheetData sheetId="1"/>
      <sheetData sheetId="2"/>
      <sheetData sheetId="3"/>
      <sheetData sheetId="4">
        <row r="18">
          <cell r="AA18">
            <v>300</v>
          </cell>
          <cell r="AC18">
            <v>18</v>
          </cell>
        </row>
        <row r="19">
          <cell r="AA19">
            <v>350</v>
          </cell>
          <cell r="AC19">
            <v>16</v>
          </cell>
        </row>
        <row r="20">
          <cell r="AA20">
            <v>400</v>
          </cell>
          <cell r="AC20">
            <v>14</v>
          </cell>
        </row>
        <row r="21">
          <cell r="AA21">
            <v>450</v>
          </cell>
          <cell r="AC21">
            <v>12</v>
          </cell>
        </row>
        <row r="22">
          <cell r="AA22">
            <v>500</v>
          </cell>
          <cell r="AC22">
            <v>10</v>
          </cell>
        </row>
        <row r="23">
          <cell r="AA23">
            <v>600</v>
          </cell>
          <cell r="AC23">
            <v>8</v>
          </cell>
        </row>
        <row r="24">
          <cell r="AA24">
            <v>700</v>
          </cell>
          <cell r="AC24">
            <v>6</v>
          </cell>
        </row>
        <row r="25">
          <cell r="AA25">
            <v>800</v>
          </cell>
          <cell r="AC25">
            <v>4</v>
          </cell>
        </row>
        <row r="26">
          <cell r="AA26">
            <v>900</v>
          </cell>
        </row>
        <row r="27">
          <cell r="AA27">
            <v>1000</v>
          </cell>
        </row>
        <row r="28">
          <cell r="AA28">
            <v>1100</v>
          </cell>
        </row>
        <row r="29">
          <cell r="AA29">
            <v>1200</v>
          </cell>
        </row>
        <row r="30">
          <cell r="AA30">
            <v>1300</v>
          </cell>
        </row>
        <row r="31">
          <cell r="AA31">
            <v>1400</v>
          </cell>
        </row>
        <row r="32">
          <cell r="AA32">
            <v>1500</v>
          </cell>
        </row>
        <row r="33">
          <cell r="AA33">
            <v>1600</v>
          </cell>
        </row>
        <row r="34">
          <cell r="AA34">
            <v>1700</v>
          </cell>
        </row>
        <row r="35">
          <cell r="AA35">
            <v>1800</v>
          </cell>
        </row>
      </sheetData>
      <sheetData sheetId="5"/>
      <sheetData sheetId="6"/>
      <sheetData sheetId="7"/>
      <sheetData sheetId="8"/>
      <sheetData sheetId="9"/>
      <sheetData sheetId="10"/>
      <sheetData sheetId="11"/>
      <sheetData sheetId="12"/>
    </sheetDataSet>
  </externalBook>
</externalLink>
</file>

<file path=xl/externalLinks/externalLink51.xml><?xml version="1.0" encoding="utf-8"?>
<externalLink xmlns="http://schemas.openxmlformats.org/spreadsheetml/2006/main">
  <externalBook xmlns:r="http://schemas.openxmlformats.org/officeDocument/2006/relationships" r:id="rId1">
    <sheetNames>
      <sheetName val="LINE-BEND"/>
      <sheetName val="Output"/>
      <sheetName val="veera-revised"/>
      <sheetName val="Crate"/>
      <sheetName val="MRate"/>
      <sheetName val="DetEst"/>
      <sheetName val="labour"/>
      <sheetName val="Design"/>
      <sheetName val="Sheet2"/>
      <sheetName val="Data rough"/>
      <sheetName val="Sheet1"/>
      <sheetName val="Summary"/>
      <sheetName val="BILL ABSTRACT"/>
      <sheetName val="Mobilization Advance "/>
      <sheetName val="Measurement &amp; Supply Sheet (2)"/>
      <sheetName val="Hydro testing"/>
      <sheetName val="Supply Sheet"/>
      <sheetName val="Hydro testing "/>
      <sheetName val="OHT 43"/>
      <sheetName val=" OHT38"/>
      <sheetName val="Scheme No155"/>
      <sheetName val="OHT 40 Tigariya Badshah"/>
      <sheetName val="OHT-48 Kushwah "/>
      <sheetName val="New Ranibag"/>
      <sheetName val="OHT 39"/>
      <sheetName val="Narwal"/>
      <sheetName val="Jai hind nagar - OHT37"/>
      <sheetName val="OHT 20(Mitra Bandhu Nagar)"/>
      <sheetName val="OHT 15(Samar Park)"/>
      <sheetName val="Bhuri tekri"/>
      <sheetName val="Scheme No-140"/>
      <sheetName val="OHT-16 Lasudia Mori "/>
      <sheetName val="Scheme No-78"/>
      <sheetName val="Scheme No 114 Part 2"/>
      <sheetName val="Retimandi"/>
      <sheetName val="OHT09- Bicholi"/>
      <sheetName val="Bijalpur OHT"/>
      <sheetName val="Tejajinagar"/>
      <sheetName val="Scheme No 134"/>
      <sheetName val="OHT-18"/>
      <sheetName val="OHT 49(Gandhinagar)"/>
      <sheetName val="Silicon City"/>
      <sheetName val="OHT 32 (Gwala Colony)"/>
      <sheetName val="MS Pipe"/>
      <sheetName val="30개월기준대비표 아랍택)"/>
      <sheetName val="총괄표 (2)"/>
      <sheetName val="dBase"/>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refreshError="1"/>
      <sheetData sheetId="45" refreshError="1"/>
      <sheetData sheetId="46" refreshError="1"/>
    </sheetDataSet>
  </externalBook>
</externalLink>
</file>

<file path=xl/externalLinks/externalLink52.xml><?xml version="1.0" encoding="utf-8"?>
<externalLink xmlns="http://schemas.openxmlformats.org/spreadsheetml/2006/main">
  <externalBook xmlns:r="http://schemas.openxmlformats.org/officeDocument/2006/relationships" r:id="rId1">
    <sheetNames>
      <sheetName val="Input Data"/>
      <sheetName val="contents"/>
      <sheetName val="F-I"/>
      <sheetName val="F-2A"/>
      <sheetName val="F-2B"/>
      <sheetName val="F-4"/>
      <sheetName val="F-4 (A)"/>
      <sheetName val="F-6"/>
      <sheetName val="F-7"/>
      <sheetName val="F-8"/>
      <sheetName val="F-9"/>
      <sheetName val="Lead stat"/>
      <sheetName val="SoR7-8"/>
      <sheetName val="Hway material"/>
      <sheetName val="lead Plains"/>
      <sheetName val="Hire labor"/>
      <sheetName val="Hire n Labour"/>
      <sheetName val="Chart"/>
      <sheetName val="Specifications"/>
      <sheetName val="Sheet1"/>
      <sheetName val="Spec"/>
      <sheetName val="F1 - F8 base"/>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refreshError="1"/>
      <sheetData sheetId="21" refreshError="1"/>
    </sheetDataSet>
  </externalBook>
</externalLink>
</file>

<file path=xl/externalLinks/externalLink53.xml><?xml version="1.0" encoding="utf-8"?>
<externalLink xmlns="http://schemas.openxmlformats.org/spreadsheetml/2006/main">
  <externalBook xmlns:r="http://schemas.openxmlformats.org/officeDocument/2006/relationships" r:id="rId1">
    <sheetNames>
      <sheetName val="CR (2)"/>
      <sheetName val="Err.Spe"/>
      <sheetName val="CR"/>
      <sheetName val="BILL BACK"/>
      <sheetName val="BILL"/>
      <sheetName val="Steel"/>
      <sheetName val="KITTCHE SPEc"/>
      <sheetName val="Kittchen"/>
      <sheetName val="Lead"/>
      <sheetName val="Data"/>
      <sheetName val="RATE"/>
      <sheetName val=" COn.2009-10"/>
      <sheetName val="Spec"/>
      <sheetName val="Sheet3"/>
      <sheetName val="Sheet2"/>
      <sheetName val="Sheet1"/>
      <sheetName val="Input Data"/>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refreshError="1"/>
      <sheetData sheetId="14" refreshError="1"/>
      <sheetData sheetId="15" refreshError="1"/>
      <sheetData sheetId="16" refreshError="1"/>
    </sheetDataSet>
  </externalBook>
</externalLink>
</file>

<file path=xl/externalLinks/externalLink54.xml><?xml version="1.0" encoding="utf-8"?>
<externalLink xmlns="http://schemas.openxmlformats.org/spreadsheetml/2006/main">
  <externalBook xmlns:r="http://schemas.openxmlformats.org/officeDocument/2006/relationships" r:id="rId1">
    <sheetNames>
      <sheetName val="Sheet2"/>
      <sheetName val="SinglyReinForSec"/>
      <sheetName val="DoublyReinForSec"/>
      <sheetName val="TABLES-1 to 4-Flexure"/>
      <sheetName val="TABLES-5 to 44-Flexure-Slabs"/>
      <sheetName val="TABLES 45-56"/>
      <sheetName val="T-Beam-DsnConcept&amp;Tables 57To59"/>
      <sheetName val="Shear and Torsion- Tables 61-63"/>
      <sheetName val="Dev.Length&amp;Bond-Table 64-67"/>
      <sheetName val="CHART-1-250-15-50 to 300"/>
      <sheetName val="CHART-2-250-15-300 to 550"/>
      <sheetName val="CHART-3-250-15-550 to 800"/>
      <sheetName val="CHART-4-415-15-50 to 300"/>
      <sheetName val="CHART-5-415-15-300 to 550"/>
      <sheetName val="CHART-6-415-15-550 to 800"/>
      <sheetName val="CHART-19"/>
      <sheetName val="CHART-20"/>
      <sheetName val="Column Design"/>
      <sheetName val="ANNEX C"/>
      <sheetName val="TABLES-IS456-2000"/>
      <sheetName val="One way Slabs"/>
      <sheetName val="One way Slabs-sinle span"/>
      <sheetName val="TwoWaySlab"/>
      <sheetName val="2WaySlabDsn"/>
      <sheetName val="2WaySlabDsn-Example"/>
      <sheetName val="TwoWaySlab-Table"/>
      <sheetName val="Tables WSD from 456-2000"/>
      <sheetName val="Sheet1"/>
      <sheetName val="Working Stress Design"/>
      <sheetName val="TABLES-68 to 71"/>
      <sheetName val="Deve.Length"/>
      <sheetName val="T-Beam-Dsn Concept and Tables"/>
      <sheetName val="Dev.Length and Bond-SINHA"/>
      <sheetName val="DsnConcept"/>
    </sheetNames>
    <sheetDataSet>
      <sheetData sheetId="0"/>
      <sheetData sheetId="1"/>
      <sheetData sheetId="2"/>
      <sheetData sheetId="3"/>
      <sheetData sheetId="4"/>
      <sheetData sheetId="5">
        <row r="5">
          <cell r="G5">
            <v>41505</v>
          </cell>
          <cell r="H5">
            <v>41510</v>
          </cell>
          <cell r="I5">
            <v>41515</v>
          </cell>
          <cell r="J5">
            <v>41520</v>
          </cell>
          <cell r="K5">
            <v>50005</v>
          </cell>
          <cell r="L5">
            <v>50010</v>
          </cell>
          <cell r="M5">
            <v>50015</v>
          </cell>
          <cell r="N5">
            <v>50020</v>
          </cell>
        </row>
        <row r="6">
          <cell r="G6">
            <v>41505</v>
          </cell>
          <cell r="H6">
            <v>41510</v>
          </cell>
          <cell r="I6">
            <v>41515</v>
          </cell>
          <cell r="J6">
            <v>41520</v>
          </cell>
          <cell r="K6">
            <v>50005</v>
          </cell>
          <cell r="L6">
            <v>50010</v>
          </cell>
          <cell r="M6">
            <v>50015</v>
          </cell>
          <cell r="N6">
            <v>50020</v>
          </cell>
        </row>
      </sheetData>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row r="75">
          <cell r="I75">
            <v>1</v>
          </cell>
          <cell r="J75">
            <v>2</v>
          </cell>
          <cell r="K75">
            <v>3</v>
          </cell>
          <cell r="L75">
            <v>4</v>
          </cell>
          <cell r="M75">
            <v>5</v>
          </cell>
          <cell r="N75">
            <v>6</v>
          </cell>
          <cell r="O75">
            <v>7</v>
          </cell>
          <cell r="P75">
            <v>8</v>
          </cell>
          <cell r="Q75">
            <v>9</v>
          </cell>
        </row>
        <row r="76">
          <cell r="I76">
            <v>1</v>
          </cell>
          <cell r="J76">
            <v>1.1000000000000001</v>
          </cell>
          <cell r="K76">
            <v>1.2</v>
          </cell>
          <cell r="L76">
            <v>1.3</v>
          </cell>
          <cell r="M76">
            <v>1.4</v>
          </cell>
          <cell r="N76">
            <v>1.5</v>
          </cell>
          <cell r="O76">
            <v>1.75</v>
          </cell>
          <cell r="P76">
            <v>2</v>
          </cell>
          <cell r="Q76">
            <v>0</v>
          </cell>
        </row>
        <row r="77">
          <cell r="I77">
            <v>1</v>
          </cell>
          <cell r="J77">
            <v>2</v>
          </cell>
          <cell r="K77">
            <v>3</v>
          </cell>
          <cell r="L77">
            <v>4</v>
          </cell>
          <cell r="M77">
            <v>5</v>
          </cell>
          <cell r="N77">
            <v>6</v>
          </cell>
          <cell r="O77">
            <v>7</v>
          </cell>
          <cell r="P77">
            <v>8</v>
          </cell>
        </row>
        <row r="78">
          <cell r="I78">
            <v>0</v>
          </cell>
          <cell r="J78">
            <v>0</v>
          </cell>
          <cell r="K78">
            <v>0</v>
          </cell>
          <cell r="L78">
            <v>0</v>
          </cell>
          <cell r="M78">
            <v>0</v>
          </cell>
          <cell r="N78">
            <v>0</v>
          </cell>
          <cell r="O78">
            <v>0</v>
          </cell>
          <cell r="P78">
            <v>0</v>
          </cell>
        </row>
        <row r="79">
          <cell r="I79">
            <v>5.6000000000000001E-2</v>
          </cell>
          <cell r="J79">
            <v>6.4000000000000001E-2</v>
          </cell>
          <cell r="K79">
            <v>7.1999999999999995E-2</v>
          </cell>
          <cell r="L79">
            <v>7.9000000000000001E-2</v>
          </cell>
          <cell r="M79">
            <v>8.5000000000000006E-2</v>
          </cell>
          <cell r="N79">
            <v>8.8999999999999996E-2</v>
          </cell>
          <cell r="O79">
            <v>0.1</v>
          </cell>
          <cell r="P79">
            <v>0.107</v>
          </cell>
        </row>
      </sheetData>
      <sheetData sheetId="25">
        <row r="10">
          <cell r="Y10" t="str">
            <v>11</v>
          </cell>
          <cell r="Z10" t="str">
            <v>SupportMoment (b)</v>
          </cell>
          <cell r="AA10">
            <v>3.2000000000000001E-2</v>
          </cell>
          <cell r="AB10">
            <v>3.6999999999999998E-2</v>
          </cell>
          <cell r="AC10">
            <v>4.2999999999999997E-2</v>
          </cell>
          <cell r="AD10">
            <v>4.7E-2</v>
          </cell>
          <cell r="AE10">
            <v>5.0999999999999997E-2</v>
          </cell>
          <cell r="AF10">
            <v>5.2999999999999999E-2</v>
          </cell>
          <cell r="AG10">
            <v>0.06</v>
          </cell>
          <cell r="AH10">
            <v>6.5000000000000002E-2</v>
          </cell>
          <cell r="AI10">
            <v>3.2000000000000001E-2</v>
          </cell>
          <cell r="AN10">
            <v>1</v>
          </cell>
          <cell r="AO10" t="str">
            <v>ALL EDGES CONTINUOUS</v>
          </cell>
        </row>
        <row r="11">
          <cell r="Y11" t="str">
            <v>12</v>
          </cell>
          <cell r="Z11" t="str">
            <v>Span Moment (a)</v>
          </cell>
          <cell r="AA11">
            <v>2.4E-2</v>
          </cell>
          <cell r="AB11">
            <v>2.8000000000000001E-2</v>
          </cell>
          <cell r="AC11">
            <v>3.2000000000000001E-2</v>
          </cell>
          <cell r="AD11">
            <v>3.5999999999999997E-2</v>
          </cell>
          <cell r="AE11">
            <v>3.9E-2</v>
          </cell>
          <cell r="AF11">
            <v>4.1000000000000002E-2</v>
          </cell>
          <cell r="AG11">
            <v>4.4999999999999998E-2</v>
          </cell>
          <cell r="AH11">
            <v>4.9000000000000002E-2</v>
          </cell>
          <cell r="AI11">
            <v>2.4E-2</v>
          </cell>
          <cell r="AN11">
            <v>2</v>
          </cell>
          <cell r="AO11" t="str">
            <v>ONE SHORT EDGE DISCONTINUOUS</v>
          </cell>
        </row>
        <row r="12">
          <cell r="Y12" t="str">
            <v>21</v>
          </cell>
          <cell r="Z12" t="str">
            <v>SupportMoment (b)</v>
          </cell>
          <cell r="AA12">
            <v>3.6999999999999998E-2</v>
          </cell>
          <cell r="AB12">
            <v>4.2999999999999997E-2</v>
          </cell>
          <cell r="AC12">
            <v>4.8000000000000001E-2</v>
          </cell>
          <cell r="AD12">
            <v>5.0999999999999997E-2</v>
          </cell>
          <cell r="AE12">
            <v>5.5E-2</v>
          </cell>
          <cell r="AF12">
            <v>5.7000000000000002E-2</v>
          </cell>
          <cell r="AG12">
            <v>6.4000000000000001E-2</v>
          </cell>
          <cell r="AH12">
            <v>6.8000000000000005E-2</v>
          </cell>
          <cell r="AI12">
            <v>3.6999999999999998E-2</v>
          </cell>
          <cell r="AN12">
            <v>3</v>
          </cell>
          <cell r="AO12" t="str">
            <v>ONE LONG EDGE DISCONTINUOUS</v>
          </cell>
        </row>
        <row r="13">
          <cell r="Y13" t="str">
            <v>22</v>
          </cell>
          <cell r="Z13" t="str">
            <v>Span Moment (a)</v>
          </cell>
          <cell r="AA13">
            <v>2.8000000000000001E-2</v>
          </cell>
          <cell r="AB13">
            <v>3.2000000000000001E-2</v>
          </cell>
          <cell r="AC13">
            <v>3.5999999999999997E-2</v>
          </cell>
          <cell r="AD13">
            <v>3.9E-2</v>
          </cell>
          <cell r="AE13">
            <v>4.1000000000000002E-2</v>
          </cell>
          <cell r="AF13">
            <v>4.3999999999999997E-2</v>
          </cell>
          <cell r="AG13">
            <v>4.8000000000000001E-2</v>
          </cell>
          <cell r="AH13">
            <v>5.1999999999999998E-2</v>
          </cell>
          <cell r="AI13">
            <v>2.8000000000000001E-2</v>
          </cell>
          <cell r="AN13">
            <v>4</v>
          </cell>
          <cell r="AO13" t="str">
            <v>TWO ADJACENT EDGES DISCONTINUOUS</v>
          </cell>
        </row>
        <row r="14">
          <cell r="Y14" t="str">
            <v>31</v>
          </cell>
          <cell r="Z14" t="str">
            <v>SupportMoment (b)</v>
          </cell>
          <cell r="AA14">
            <v>3.6999999999999998E-2</v>
          </cell>
          <cell r="AB14">
            <v>4.3999999999999997E-2</v>
          </cell>
          <cell r="AC14">
            <v>5.1999999999999998E-2</v>
          </cell>
          <cell r="AD14">
            <v>5.7000000000000002E-2</v>
          </cell>
          <cell r="AE14">
            <v>6.3E-2</v>
          </cell>
          <cell r="AF14">
            <v>6.7000000000000004E-2</v>
          </cell>
          <cell r="AG14">
            <v>7.6999999999999999E-2</v>
          </cell>
          <cell r="AH14">
            <v>8.5000000000000006E-2</v>
          </cell>
          <cell r="AI14">
            <v>3.6999999999999998E-2</v>
          </cell>
          <cell r="AN14">
            <v>5</v>
          </cell>
          <cell r="AO14" t="str">
            <v>TWO SHORT EDGES DISCONTINUOUS</v>
          </cell>
        </row>
        <row r="15">
          <cell r="Y15" t="str">
            <v>32</v>
          </cell>
          <cell r="Z15" t="str">
            <v>Span Moment (a)</v>
          </cell>
          <cell r="AA15">
            <v>2.8000000000000001E-2</v>
          </cell>
          <cell r="AB15">
            <v>3.3000000000000002E-2</v>
          </cell>
          <cell r="AC15">
            <v>3.9E-2</v>
          </cell>
          <cell r="AD15">
            <v>4.3999999999999997E-2</v>
          </cell>
          <cell r="AE15">
            <v>4.7E-2</v>
          </cell>
          <cell r="AF15">
            <v>5.0999999999999997E-2</v>
          </cell>
          <cell r="AG15">
            <v>5.8999999999999997E-2</v>
          </cell>
          <cell r="AH15">
            <v>6.5000000000000002E-2</v>
          </cell>
          <cell r="AI15">
            <v>2.8000000000000001E-2</v>
          </cell>
          <cell r="AN15">
            <v>6</v>
          </cell>
          <cell r="AO15" t="str">
            <v>TWO LONG EDGES DISCONTINUOUS</v>
          </cell>
        </row>
        <row r="16">
          <cell r="Y16" t="str">
            <v>41</v>
          </cell>
          <cell r="Z16" t="str">
            <v>SupportMoment (b)</v>
          </cell>
          <cell r="AA16">
            <v>4.7E-2</v>
          </cell>
          <cell r="AB16">
            <v>5.2999999999999999E-2</v>
          </cell>
          <cell r="AC16">
            <v>0.06</v>
          </cell>
          <cell r="AD16">
            <v>6.5000000000000002E-2</v>
          </cell>
          <cell r="AE16">
            <v>7.0999999999999994E-2</v>
          </cell>
          <cell r="AF16">
            <v>7.4999999999999997E-2</v>
          </cell>
          <cell r="AG16">
            <v>8.4000000000000005E-2</v>
          </cell>
          <cell r="AH16">
            <v>9.0999999999999998E-2</v>
          </cell>
          <cell r="AI16">
            <v>4.7E-2</v>
          </cell>
          <cell r="AN16">
            <v>7</v>
          </cell>
          <cell r="AO16" t="str">
            <v>THREE EDGES DISCONTINUOUS-ONE LONG EDGE CONTINUOS</v>
          </cell>
        </row>
        <row r="17">
          <cell r="Y17" t="str">
            <v>42</v>
          </cell>
          <cell r="Z17" t="str">
            <v>Span Moment (a)</v>
          </cell>
          <cell r="AA17">
            <v>3.7999999999999999E-2</v>
          </cell>
          <cell r="AB17">
            <v>0.04</v>
          </cell>
          <cell r="AC17">
            <v>4.4999999999999998E-2</v>
          </cell>
          <cell r="AD17">
            <v>4.9000000000000002E-2</v>
          </cell>
          <cell r="AE17">
            <v>5.2999999999999999E-2</v>
          </cell>
          <cell r="AF17">
            <v>5.6000000000000001E-2</v>
          </cell>
          <cell r="AG17">
            <v>6.3E-2</v>
          </cell>
          <cell r="AH17">
            <v>6.9000000000000006E-2</v>
          </cell>
          <cell r="AI17">
            <v>3.5000000000000003E-2</v>
          </cell>
          <cell r="AN17">
            <v>8</v>
          </cell>
          <cell r="AO17" t="str">
            <v>THREE EDGES DISCONTINUOUS-ONE SHORT EDGE CONTINUOS</v>
          </cell>
        </row>
        <row r="18">
          <cell r="Y18" t="str">
            <v>51</v>
          </cell>
          <cell r="Z18" t="str">
            <v>SupportMoment (b)</v>
          </cell>
          <cell r="AA18">
            <v>4.4999999999999998E-2</v>
          </cell>
          <cell r="AB18">
            <v>4.9000000000000002E-2</v>
          </cell>
          <cell r="AC18">
            <v>5.1999999999999998E-2</v>
          </cell>
          <cell r="AD18">
            <v>5.6000000000000001E-2</v>
          </cell>
          <cell r="AE18">
            <v>5.8999999999999997E-2</v>
          </cell>
          <cell r="AF18">
            <v>0.06</v>
          </cell>
          <cell r="AG18">
            <v>6.5000000000000002E-2</v>
          </cell>
          <cell r="AH18">
            <v>6.9000000000000006E-2</v>
          </cell>
          <cell r="AI18">
            <v>0</v>
          </cell>
          <cell r="AN18">
            <v>9</v>
          </cell>
          <cell r="AO18" t="str">
            <v>ALL EDGES DISCONTINUOUS</v>
          </cell>
        </row>
        <row r="19">
          <cell r="Y19" t="str">
            <v>52</v>
          </cell>
          <cell r="Z19" t="str">
            <v>Span Moment (a)</v>
          </cell>
          <cell r="AA19">
            <v>3.5000000000000003E-2</v>
          </cell>
          <cell r="AB19">
            <v>3.6999999999999998E-2</v>
          </cell>
          <cell r="AC19">
            <v>0.04</v>
          </cell>
          <cell r="AD19">
            <v>4.2999999999999997E-2</v>
          </cell>
          <cell r="AE19">
            <v>4.3999999999999997E-2</v>
          </cell>
          <cell r="AF19">
            <v>4.4999999999999998E-2</v>
          </cell>
          <cell r="AG19">
            <v>4.9000000000000002E-2</v>
          </cell>
          <cell r="AH19">
            <v>5.1999999999999998E-2</v>
          </cell>
          <cell r="AI19">
            <v>3.5000000000000003E-2</v>
          </cell>
        </row>
        <row r="20">
          <cell r="Y20" t="str">
            <v>61</v>
          </cell>
          <cell r="Z20" t="str">
            <v>SupportMoment (b)</v>
          </cell>
          <cell r="AA20">
            <v>0</v>
          </cell>
          <cell r="AB20">
            <v>0</v>
          </cell>
          <cell r="AC20">
            <v>0</v>
          </cell>
          <cell r="AD20">
            <v>0</v>
          </cell>
          <cell r="AE20">
            <v>0</v>
          </cell>
          <cell r="AF20">
            <v>0</v>
          </cell>
          <cell r="AG20">
            <v>0</v>
          </cell>
          <cell r="AH20">
            <v>0</v>
          </cell>
          <cell r="AI20">
            <v>4.4999999999999998E-2</v>
          </cell>
        </row>
        <row r="21">
          <cell r="Y21" t="str">
            <v>62</v>
          </cell>
          <cell r="Z21" t="str">
            <v>Span Moment (a)</v>
          </cell>
          <cell r="AA21">
            <v>3.5000000000000003E-2</v>
          </cell>
          <cell r="AB21">
            <v>4.2999999999999997E-2</v>
          </cell>
          <cell r="AC21">
            <v>5.0999999999999997E-2</v>
          </cell>
          <cell r="AD21">
            <v>5.7000000000000002E-2</v>
          </cell>
          <cell r="AE21">
            <v>6.3E-2</v>
          </cell>
          <cell r="AF21">
            <v>6.8000000000000005E-2</v>
          </cell>
          <cell r="AG21">
            <v>0.08</v>
          </cell>
          <cell r="AH21">
            <v>8.7999999999999995E-2</v>
          </cell>
          <cell r="AI21">
            <v>3.5000000000000003E-2</v>
          </cell>
        </row>
        <row r="22">
          <cell r="Y22" t="str">
            <v>71</v>
          </cell>
          <cell r="Z22" t="str">
            <v>SupportMoment (b)</v>
          </cell>
          <cell r="AA22">
            <v>5.7000000000000002E-2</v>
          </cell>
          <cell r="AB22">
            <v>6.4000000000000001E-2</v>
          </cell>
          <cell r="AC22">
            <v>7.0999999999999994E-2</v>
          </cell>
          <cell r="AD22">
            <v>7.5999999999999998E-2</v>
          </cell>
          <cell r="AE22">
            <v>0.08</v>
          </cell>
          <cell r="AF22">
            <v>8.4000000000000005E-2</v>
          </cell>
          <cell r="AG22">
            <v>9.0999999999999998E-2</v>
          </cell>
          <cell r="AH22">
            <v>9.7000000000000003E-2</v>
          </cell>
          <cell r="AI22">
            <v>0</v>
          </cell>
        </row>
        <row r="23">
          <cell r="Y23" t="str">
            <v>72</v>
          </cell>
          <cell r="Z23" t="str">
            <v>Span Moment (a)</v>
          </cell>
          <cell r="AA23">
            <v>4.2999999999999997E-2</v>
          </cell>
          <cell r="AB23">
            <v>4.8000000000000001E-2</v>
          </cell>
          <cell r="AC23">
            <v>5.2999999999999999E-2</v>
          </cell>
          <cell r="AD23">
            <v>5.7000000000000002E-2</v>
          </cell>
          <cell r="AE23">
            <v>0.06</v>
          </cell>
          <cell r="AF23">
            <v>6.4000000000000001E-2</v>
          </cell>
          <cell r="AG23">
            <v>6.9000000000000006E-2</v>
          </cell>
          <cell r="AH23">
            <v>7.2999999999999995E-2</v>
          </cell>
          <cell r="AI23">
            <v>4.2999999999999997E-2</v>
          </cell>
        </row>
        <row r="24">
          <cell r="Y24" t="str">
            <v>81</v>
          </cell>
          <cell r="Z24" t="str">
            <v>SupportMoment (b)</v>
          </cell>
          <cell r="AA24">
            <v>0</v>
          </cell>
          <cell r="AB24">
            <v>0</v>
          </cell>
          <cell r="AC24">
            <v>0</v>
          </cell>
          <cell r="AD24">
            <v>0</v>
          </cell>
          <cell r="AE24">
            <v>0</v>
          </cell>
          <cell r="AF24">
            <v>0</v>
          </cell>
          <cell r="AG24">
            <v>0</v>
          </cell>
          <cell r="AH24">
            <v>0</v>
          </cell>
          <cell r="AI24">
            <v>5.7000000000000002E-2</v>
          </cell>
        </row>
        <row r="25">
          <cell r="Y25" t="str">
            <v>82</v>
          </cell>
          <cell r="Z25" t="str">
            <v>Span Moment (a)</v>
          </cell>
          <cell r="AA25">
            <v>4.2999999999999997E-2</v>
          </cell>
          <cell r="AB25">
            <v>5.0999999999999997E-2</v>
          </cell>
          <cell r="AC25">
            <v>5.8999999999999997E-2</v>
          </cell>
          <cell r="AD25">
            <v>6.5000000000000002E-2</v>
          </cell>
          <cell r="AE25">
            <v>7.0999999999999994E-2</v>
          </cell>
          <cell r="AF25">
            <v>7.5999999999999998E-2</v>
          </cell>
          <cell r="AG25">
            <v>8.6999999999999994E-2</v>
          </cell>
          <cell r="AH25">
            <v>9.6000000000000002E-2</v>
          </cell>
          <cell r="AI25">
            <v>4.2999999999999997E-2</v>
          </cell>
        </row>
        <row r="26">
          <cell r="Y26" t="str">
            <v>91</v>
          </cell>
          <cell r="Z26" t="str">
            <v>SupportMoment (b)</v>
          </cell>
          <cell r="AA26">
            <v>0</v>
          </cell>
          <cell r="AB26">
            <v>0</v>
          </cell>
          <cell r="AC26">
            <v>0</v>
          </cell>
          <cell r="AD26">
            <v>0</v>
          </cell>
          <cell r="AE26">
            <v>0</v>
          </cell>
          <cell r="AF26">
            <v>0</v>
          </cell>
          <cell r="AG26">
            <v>0</v>
          </cell>
          <cell r="AH26">
            <v>0</v>
          </cell>
          <cell r="AI26">
            <v>0</v>
          </cell>
        </row>
        <row r="27">
          <cell r="Y27" t="str">
            <v>92</v>
          </cell>
          <cell r="Z27" t="str">
            <v>Span Moment (a)</v>
          </cell>
          <cell r="AA27">
            <v>5.6000000000000001E-2</v>
          </cell>
          <cell r="AB27">
            <v>6.4000000000000001E-2</v>
          </cell>
          <cell r="AC27">
            <v>7.1999999999999995E-2</v>
          </cell>
          <cell r="AD27">
            <v>7.9000000000000001E-2</v>
          </cell>
          <cell r="AE27">
            <v>8.5000000000000006E-2</v>
          </cell>
          <cell r="AF27">
            <v>8.8999999999999996E-2</v>
          </cell>
          <cell r="AG27">
            <v>0.1</v>
          </cell>
          <cell r="AH27">
            <v>0.107</v>
          </cell>
          <cell r="AI27">
            <v>5.6000000000000001E-2</v>
          </cell>
        </row>
      </sheetData>
      <sheetData sheetId="26">
        <row r="78">
          <cell r="E78" t="str">
            <v>IA</v>
          </cell>
          <cell r="F78">
            <v>140</v>
          </cell>
          <cell r="G78">
            <v>190</v>
          </cell>
          <cell r="H78">
            <v>230</v>
          </cell>
          <cell r="I78" t="str">
            <v>Tension a) Up to and including 20 mm</v>
          </cell>
        </row>
        <row r="79">
          <cell r="E79" t="str">
            <v>IB</v>
          </cell>
          <cell r="F79">
            <v>130</v>
          </cell>
          <cell r="G79">
            <v>190</v>
          </cell>
          <cell r="H79">
            <v>230</v>
          </cell>
          <cell r="I79" t="str">
            <v>Tension b) Over 20 mm</v>
          </cell>
        </row>
        <row r="80">
          <cell r="E80" t="str">
            <v>II</v>
          </cell>
          <cell r="F80">
            <v>130</v>
          </cell>
          <cell r="G80">
            <v>130</v>
          </cell>
          <cell r="H80">
            <v>190</v>
          </cell>
          <cell r="I80" t="str">
            <v>Compression in column bars</v>
          </cell>
        </row>
        <row r="81">
          <cell r="E81" t="str">
            <v>III</v>
          </cell>
          <cell r="F81">
            <v>130</v>
          </cell>
          <cell r="G81">
            <v>130</v>
          </cell>
          <cell r="H81">
            <v>190</v>
          </cell>
          <cell r="I81" t="str">
            <v>Compression in bars in a beam or slab when the compressive resistance of the concrete is taken into account</v>
          </cell>
        </row>
        <row r="82">
          <cell r="E82" t="str">
            <v>IVA</v>
          </cell>
          <cell r="F82">
            <v>140</v>
          </cell>
          <cell r="G82">
            <v>190</v>
          </cell>
          <cell r="H82">
            <v>190</v>
          </cell>
          <cell r="I82" t="str">
            <v>Compression in bars in a beam or slab where the compressive resistance compressive resistance a) Up to and including 20 mm</v>
          </cell>
        </row>
        <row r="83">
          <cell r="E83" t="str">
            <v>IVB</v>
          </cell>
          <cell r="F83">
            <v>130</v>
          </cell>
          <cell r="G83">
            <v>190</v>
          </cell>
          <cell r="H83">
            <v>190</v>
          </cell>
          <cell r="I83" t="str">
            <v>Compression in bars in a beam or slab where the compressive resistance compressive resistance b)Over 20 mm</v>
          </cell>
        </row>
      </sheetData>
      <sheetData sheetId="27"/>
      <sheetData sheetId="28"/>
      <sheetData sheetId="29"/>
      <sheetData sheetId="30"/>
      <sheetData sheetId="31" refreshError="1"/>
      <sheetData sheetId="32" refreshError="1"/>
      <sheetData sheetId="33" refreshError="1"/>
    </sheetDataSet>
  </externalBook>
</externalLink>
</file>

<file path=xl/externalLinks/externalLink55.xml><?xml version="1.0" encoding="utf-8"?>
<externalLink xmlns="http://schemas.openxmlformats.org/spreadsheetml/2006/main">
  <externalBook xmlns:r="http://schemas.openxmlformats.org/officeDocument/2006/relationships" r:id="rId1">
    <sheetNames>
      <sheetName val="Sheet6"/>
      <sheetName val="Sheet5"/>
      <sheetName val="Sheet4"/>
      <sheetName val="tub"/>
      <sheetName val="DATA SCH"/>
      <sheetName val="PF PLATFORM"/>
      <sheetName val="Sheet3"/>
      <sheetName val="MiniAbs (2)"/>
      <sheetName val="30000 RAFT"/>
      <sheetName val="30000"/>
      <sheetName val="MiniAbs"/>
      <sheetName val="PR_AE_Conventional"/>
      <sheetName val="pf"/>
      <sheetName val="10000"/>
      <sheetName val="Main data"/>
      <sheetName val="Centring"/>
      <sheetName val="Schedule of rates"/>
      <sheetName val="Sheet2"/>
      <sheetName val="Sheet1"/>
      <sheetName val="ABSTRACT"/>
      <sheetName val="INF. WELL"/>
      <sheetName val="SR"/>
      <sheetName val="pmain"/>
      <sheetName val="DUMMY"/>
      <sheetName val="DUMMY-1"/>
      <sheetName val="Lead"/>
      <sheetName val="PITS"/>
      <sheetName val="CON"/>
      <sheetName val="convey"/>
      <sheetName val="Data-Works"/>
      <sheetName val="TWAD Sch.Rates"/>
      <sheetName val="PWD"/>
      <sheetName val="60000"/>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ow r="1">
          <cell r="A1" t="str">
            <v>MINI POWER PUMP SCHEME</v>
          </cell>
          <cell r="L1" t="str">
            <v>MINI POWER PUMP SCHEME</v>
          </cell>
        </row>
        <row r="2">
          <cell r="A2" t="str">
            <v xml:space="preserve">    GENERAL   ABSTRACT </v>
          </cell>
          <cell r="L2" t="str">
            <v>Supply,delivery &amp; erection of Pumpset including EB service connection</v>
          </cell>
        </row>
        <row r="3">
          <cell r="L3" t="str">
            <v>ABSTRACT ESTIMATE</v>
          </cell>
        </row>
        <row r="4">
          <cell r="A4" t="str">
            <v>Sl.No</v>
          </cell>
          <cell r="B4" t="str">
            <v>Qty</v>
          </cell>
          <cell r="C4" t="str">
            <v>Description of work</v>
          </cell>
          <cell r="G4" t="str">
            <v>Rate</v>
          </cell>
          <cell r="H4" t="str">
            <v>Per</v>
          </cell>
          <cell r="I4" t="str">
            <v>Amt</v>
          </cell>
          <cell r="L4" t="str">
            <v>Sl.No.</v>
          </cell>
          <cell r="M4" t="str">
            <v>Description</v>
          </cell>
          <cell r="N4" t="str">
            <v>Qty</v>
          </cell>
          <cell r="O4" t="str">
            <v>Unit</v>
          </cell>
          <cell r="P4" t="str">
            <v>Rate</v>
          </cell>
          <cell r="Q4" t="str">
            <v>Per</v>
          </cell>
          <cell r="R4" t="str">
            <v>Amount</v>
          </cell>
        </row>
        <row r="5">
          <cell r="A5">
            <v>1</v>
          </cell>
          <cell r="B5">
            <v>1</v>
          </cell>
          <cell r="C5" t="str">
            <v>Supply,delivery &amp; erection of Pumpset</v>
          </cell>
          <cell r="G5">
            <v>33798.559999999998</v>
          </cell>
          <cell r="H5" t="str">
            <v>1No</v>
          </cell>
          <cell r="I5">
            <v>33798.559999999998</v>
          </cell>
          <cell r="L5">
            <v>1</v>
          </cell>
          <cell r="M5" t="str">
            <v>Supply and delivery of single phase pumpset with motor as per ISI, 20 lpm x 80m head including panel board consist of following P.52/SR</v>
          </cell>
          <cell r="N5">
            <v>1</v>
          </cell>
          <cell r="O5" t="str">
            <v>No.</v>
          </cell>
          <cell r="P5">
            <v>10874</v>
          </cell>
          <cell r="Q5" t="str">
            <v>Set</v>
          </cell>
          <cell r="R5">
            <v>10874</v>
          </cell>
        </row>
        <row r="6">
          <cell r="B6" t="str">
            <v>No</v>
          </cell>
          <cell r="C6" t="str">
            <v>having a  Duty   of   20lpmx80m head</v>
          </cell>
          <cell r="M6" t="str">
            <v>1. Relay with ISI mark</v>
          </cell>
        </row>
        <row r="7">
          <cell r="C7" t="str">
            <v xml:space="preserve"> including EB service connection  </v>
          </cell>
          <cell r="M7" t="str">
            <v>2. Contact UNIT ISI mark</v>
          </cell>
        </row>
        <row r="8">
          <cell r="M8" t="str">
            <v>3. Condenser ISI mark</v>
          </cell>
        </row>
        <row r="9">
          <cell r="A9">
            <v>2</v>
          </cell>
          <cell r="B9">
            <v>1</v>
          </cell>
          <cell r="C9" t="str">
            <v xml:space="preserve">Construction Pedestal for KIOSK   </v>
          </cell>
          <cell r="G9">
            <v>6611.3582212000001</v>
          </cell>
          <cell r="H9" t="str">
            <v>1No</v>
          </cell>
          <cell r="I9">
            <v>6611.3582212000001</v>
          </cell>
          <cell r="M9" t="str">
            <v>4. Voltmetre and Ammeter suitable for the above pump etc.complete</v>
          </cell>
        </row>
        <row r="10">
          <cell r="B10" t="str">
            <v>No</v>
          </cell>
          <cell r="L10" t="str">
            <v>a.</v>
          </cell>
          <cell r="M10" t="str">
            <v>20mm GI CouplingP.36/SR</v>
          </cell>
          <cell r="N10">
            <v>6</v>
          </cell>
          <cell r="O10" t="str">
            <v>Nos.</v>
          </cell>
          <cell r="P10">
            <v>12.65</v>
          </cell>
          <cell r="Q10" t="str">
            <v>No.</v>
          </cell>
          <cell r="R10">
            <v>75.900000000000006</v>
          </cell>
        </row>
        <row r="11">
          <cell r="L11" t="str">
            <v>b.</v>
          </cell>
          <cell r="M11" t="str">
            <v>32mm 4.1 Nipple36/SR</v>
          </cell>
          <cell r="N11">
            <v>2</v>
          </cell>
          <cell r="O11" t="str">
            <v>Nos.</v>
          </cell>
          <cell r="P11">
            <v>32.35</v>
          </cell>
          <cell r="Q11" t="str">
            <v>No.</v>
          </cell>
          <cell r="R11">
            <v>64.7</v>
          </cell>
        </row>
        <row r="12">
          <cell r="A12">
            <v>3</v>
          </cell>
          <cell r="B12">
            <v>1</v>
          </cell>
          <cell r="C12" t="str">
            <v xml:space="preserve">Construction Pedestal for HDPE Tank         </v>
          </cell>
          <cell r="G12">
            <v>11048.7751174</v>
          </cell>
          <cell r="H12" t="str">
            <v>1No</v>
          </cell>
          <cell r="I12">
            <v>11048.7751174</v>
          </cell>
          <cell r="L12" t="str">
            <v>c.</v>
          </cell>
          <cell r="M12" t="str">
            <v>32mm check nut with Nipple(18+25.60)36/SR</v>
          </cell>
          <cell r="N12">
            <v>1</v>
          </cell>
          <cell r="O12" t="str">
            <v>No.</v>
          </cell>
          <cell r="P12">
            <v>22.75</v>
          </cell>
          <cell r="Q12" t="str">
            <v>No.</v>
          </cell>
          <cell r="R12">
            <v>22.75</v>
          </cell>
        </row>
        <row r="13">
          <cell r="B13" t="str">
            <v>No</v>
          </cell>
          <cell r="L13" t="str">
            <v>d.</v>
          </cell>
          <cell r="M13" t="str">
            <v>20mm GI Nipple36/SR</v>
          </cell>
          <cell r="N13">
            <v>1</v>
          </cell>
          <cell r="O13" t="str">
            <v>No.</v>
          </cell>
          <cell r="P13">
            <v>20.7</v>
          </cell>
          <cell r="Q13" t="str">
            <v>No.</v>
          </cell>
          <cell r="R13">
            <v>20.7</v>
          </cell>
        </row>
        <row r="14">
          <cell r="A14">
            <v>4</v>
          </cell>
          <cell r="B14">
            <v>1</v>
          </cell>
          <cell r="C14" t="str">
            <v xml:space="preserve">  CONSTRUCTION OF SOAK PIT                          </v>
          </cell>
          <cell r="G14">
            <v>700.49419044000012</v>
          </cell>
          <cell r="H14" t="str">
            <v>1No</v>
          </cell>
          <cell r="I14">
            <v>700.49419044000012</v>
          </cell>
          <cell r="L14">
            <v>2</v>
          </cell>
          <cell r="M14" t="str">
            <v>Supply and delivery of following GI pipes and specials conforming to IS 554/86 for GI pipes IS 1239/1990 Part I required for pumpset erection.</v>
          </cell>
        </row>
        <row r="15">
          <cell r="B15" t="str">
            <v>No</v>
          </cell>
          <cell r="L15" t="str">
            <v>a</v>
          </cell>
          <cell r="M15" t="str">
            <v>32mm  GI PipeP.27</v>
          </cell>
          <cell r="N15">
            <v>75</v>
          </cell>
          <cell r="O15" t="str">
            <v>M</v>
          </cell>
          <cell r="P15">
            <v>158</v>
          </cell>
          <cell r="Q15" t="str">
            <v>M</v>
          </cell>
          <cell r="R15">
            <v>11850</v>
          </cell>
        </row>
        <row r="16">
          <cell r="L16" t="str">
            <v>b.</v>
          </cell>
          <cell r="M16" t="str">
            <v>32mm x 90 deg. Bend with coupling36/SR</v>
          </cell>
          <cell r="N16">
            <v>6</v>
          </cell>
          <cell r="O16" t="str">
            <v>No.</v>
          </cell>
          <cell r="P16">
            <v>70.400000000000006</v>
          </cell>
          <cell r="Q16" t="str">
            <v>No.</v>
          </cell>
          <cell r="R16">
            <v>422.40000000000003</v>
          </cell>
        </row>
        <row r="17">
          <cell r="A17" t="str">
            <v>GRAND  TOTAL</v>
          </cell>
          <cell r="I17">
            <v>52159.187529039998</v>
          </cell>
          <cell r="L17" t="str">
            <v>c.</v>
          </cell>
          <cell r="M17" t="str">
            <v>32mm GI Flange set36/SR</v>
          </cell>
          <cell r="N17">
            <v>1</v>
          </cell>
          <cell r="O17" t="str">
            <v>No.</v>
          </cell>
          <cell r="P17">
            <v>31.65</v>
          </cell>
          <cell r="Q17" t="str">
            <v>No.</v>
          </cell>
          <cell r="R17">
            <v>31.65</v>
          </cell>
        </row>
        <row r="18">
          <cell r="L18" t="str">
            <v>d.</v>
          </cell>
          <cell r="M18" t="str">
            <v>32mm GI Union36/SR</v>
          </cell>
          <cell r="N18">
            <v>1</v>
          </cell>
          <cell r="O18" t="str">
            <v>No.</v>
          </cell>
          <cell r="P18">
            <v>90.6</v>
          </cell>
          <cell r="Q18" t="str">
            <v>No.</v>
          </cell>
          <cell r="R18">
            <v>90.6</v>
          </cell>
        </row>
        <row r="19">
          <cell r="L19" t="str">
            <v>e.</v>
          </cell>
          <cell r="M19" t="str">
            <v>32mm Clamp set</v>
          </cell>
          <cell r="N19">
            <v>2</v>
          </cell>
          <cell r="O19" t="str">
            <v>No.</v>
          </cell>
          <cell r="P19">
            <v>150</v>
          </cell>
          <cell r="Q19" t="str">
            <v>No.</v>
          </cell>
          <cell r="R19">
            <v>300</v>
          </cell>
        </row>
        <row r="20">
          <cell r="L20" t="str">
            <v>f</v>
          </cell>
          <cell r="M20" t="str">
            <v>32mm GM Gate valve36/SR</v>
          </cell>
          <cell r="N20">
            <v>1</v>
          </cell>
          <cell r="O20" t="str">
            <v>No.</v>
          </cell>
          <cell r="P20">
            <v>451</v>
          </cell>
          <cell r="Q20" t="str">
            <v>No.</v>
          </cell>
          <cell r="R20">
            <v>451</v>
          </cell>
        </row>
        <row r="21">
          <cell r="L21" t="str">
            <v>g</v>
          </cell>
          <cell r="M21" t="str">
            <v>32mm  GI Coupling36/SR</v>
          </cell>
          <cell r="N21">
            <v>12</v>
          </cell>
          <cell r="O21" t="str">
            <v>No.</v>
          </cell>
          <cell r="P21">
            <v>29.7</v>
          </cell>
          <cell r="Q21" t="str">
            <v>No.</v>
          </cell>
          <cell r="R21">
            <v>356.4</v>
          </cell>
        </row>
        <row r="22">
          <cell r="L22" t="str">
            <v>h</v>
          </cell>
          <cell r="M22" t="str">
            <v>2.5 sq.mm. Flat copper submersible cable53/SR</v>
          </cell>
          <cell r="N22">
            <v>80</v>
          </cell>
          <cell r="O22" t="str">
            <v>M</v>
          </cell>
          <cell r="P22">
            <v>24</v>
          </cell>
          <cell r="Q22" t="str">
            <v>M</v>
          </cell>
          <cell r="R22">
            <v>1920</v>
          </cell>
        </row>
        <row r="23">
          <cell r="L23" t="str">
            <v>i</v>
          </cell>
          <cell r="M23" t="str">
            <v>20mm waste not tap36/SR</v>
          </cell>
          <cell r="N23">
            <v>3</v>
          </cell>
          <cell r="O23" t="str">
            <v>No.</v>
          </cell>
          <cell r="P23">
            <v>69.599999999999994</v>
          </cell>
          <cell r="Q23" t="str">
            <v>No.</v>
          </cell>
          <cell r="R23">
            <v>208.79999999999998</v>
          </cell>
        </row>
        <row r="24">
          <cell r="L24" t="str">
            <v>j</v>
          </cell>
          <cell r="M24" t="str">
            <v>20mm GI Elbow P.36/SR</v>
          </cell>
          <cell r="N24">
            <v>3</v>
          </cell>
          <cell r="O24" t="str">
            <v>No.</v>
          </cell>
          <cell r="P24">
            <v>17.7</v>
          </cell>
          <cell r="Q24" t="str">
            <v>No.</v>
          </cell>
          <cell r="R24">
            <v>53.099999999999994</v>
          </cell>
        </row>
        <row r="25">
          <cell r="L25" t="str">
            <v>k</v>
          </cell>
          <cell r="M25" t="str">
            <v>20mm GI Pipe P.27</v>
          </cell>
          <cell r="N25">
            <v>1.5</v>
          </cell>
          <cell r="O25" t="str">
            <v>M</v>
          </cell>
          <cell r="P25">
            <v>81</v>
          </cell>
          <cell r="Q25" t="str">
            <v>M</v>
          </cell>
          <cell r="R25">
            <v>121.5</v>
          </cell>
        </row>
        <row r="26">
          <cell r="L26" t="str">
            <v>l</v>
          </cell>
          <cell r="M26" t="str">
            <v>32mm GI Pipe for over flow P.27</v>
          </cell>
          <cell r="N26">
            <v>0.5</v>
          </cell>
          <cell r="O26" t="str">
            <v>M</v>
          </cell>
          <cell r="P26">
            <v>158</v>
          </cell>
          <cell r="Q26" t="str">
            <v>M</v>
          </cell>
          <cell r="R26">
            <v>79</v>
          </cell>
        </row>
        <row r="27">
          <cell r="L27" t="str">
            <v>m</v>
          </cell>
          <cell r="M27" t="str">
            <v>32mm GI Elbow for over flow P.36</v>
          </cell>
          <cell r="N27">
            <v>1</v>
          </cell>
          <cell r="O27" t="str">
            <v>No.</v>
          </cell>
          <cell r="P27">
            <v>44.7</v>
          </cell>
          <cell r="Q27" t="str">
            <v>No.</v>
          </cell>
          <cell r="R27">
            <v>44.7</v>
          </cell>
        </row>
        <row r="28">
          <cell r="L28" t="str">
            <v>n</v>
          </cell>
          <cell r="M28" t="str">
            <v>25mm GI Pipe for scour P.27/SR</v>
          </cell>
          <cell r="N28">
            <v>0.5</v>
          </cell>
          <cell r="O28" t="str">
            <v>M</v>
          </cell>
          <cell r="P28">
            <v>122</v>
          </cell>
          <cell r="Q28" t="str">
            <v>M</v>
          </cell>
          <cell r="R28">
            <v>61</v>
          </cell>
        </row>
        <row r="29">
          <cell r="L29" t="str">
            <v>o</v>
          </cell>
          <cell r="M29" t="str">
            <v>25mm GI ElbowP.36</v>
          </cell>
          <cell r="N29">
            <v>1</v>
          </cell>
          <cell r="O29" t="str">
            <v>No.</v>
          </cell>
          <cell r="P29">
            <v>27.85</v>
          </cell>
          <cell r="Q29" t="str">
            <v>No.</v>
          </cell>
          <cell r="R29">
            <v>27.85</v>
          </cell>
        </row>
        <row r="30">
          <cell r="L30" t="str">
            <v>p</v>
          </cell>
          <cell r="M30" t="str">
            <v>GI Wire P.118</v>
          </cell>
          <cell r="N30">
            <v>30</v>
          </cell>
          <cell r="O30" t="str">
            <v xml:space="preserve"> kg</v>
          </cell>
          <cell r="P30" t="str">
            <v>LS</v>
          </cell>
          <cell r="Q30" t="str">
            <v>M</v>
          </cell>
          <cell r="R30">
            <v>100</v>
          </cell>
        </row>
        <row r="31">
          <cell r="L31" t="str">
            <v>q</v>
          </cell>
          <cell r="M31" t="str">
            <v>7/20 copper wire for service connection P.112/SR</v>
          </cell>
          <cell r="N31">
            <v>60</v>
          </cell>
          <cell r="O31" t="str">
            <v>M</v>
          </cell>
          <cell r="P31">
            <v>15.6</v>
          </cell>
          <cell r="Q31" t="str">
            <v>M</v>
          </cell>
          <cell r="R31">
            <v>936</v>
          </cell>
        </row>
        <row r="32">
          <cell r="L32" t="str">
            <v>r</v>
          </cell>
          <cell r="M32" t="str">
            <v>20mm GI pipe for service connection.P.27/SR</v>
          </cell>
          <cell r="N32" t="str">
            <v>4.00M</v>
          </cell>
          <cell r="O32" t="str">
            <v>M</v>
          </cell>
          <cell r="P32">
            <v>81</v>
          </cell>
          <cell r="Q32" t="str">
            <v>M</v>
          </cell>
          <cell r="R32">
            <v>312</v>
          </cell>
        </row>
        <row r="33">
          <cell r="L33" t="str">
            <v>s</v>
          </cell>
          <cell r="M33" t="str">
            <v>20mm GI bend .P.36/SR</v>
          </cell>
          <cell r="N33">
            <v>3</v>
          </cell>
          <cell r="O33" t="str">
            <v>Nos.</v>
          </cell>
          <cell r="P33">
            <v>21.35</v>
          </cell>
          <cell r="Q33" t="str">
            <v>No.</v>
          </cell>
          <cell r="R33">
            <v>64.050000000000011</v>
          </cell>
        </row>
        <row r="34">
          <cell r="L34" t="str">
            <v>u</v>
          </cell>
          <cell r="M34" t="str">
            <v>Fuse carrier. P.109</v>
          </cell>
          <cell r="N34">
            <v>1</v>
          </cell>
          <cell r="O34" t="str">
            <v>No.</v>
          </cell>
          <cell r="P34">
            <v>16.5</v>
          </cell>
          <cell r="Q34" t="str">
            <v>No.</v>
          </cell>
          <cell r="R34">
            <v>16.5</v>
          </cell>
        </row>
        <row r="35">
          <cell r="L35">
            <v>3</v>
          </cell>
          <cell r="M35" t="str">
            <v>Construction of bore pit to the borewell with PCC 1:2:4 using 20mm HBG, 15cm thick around the borewell including centering for curved surface etc.complete to the height of 45cm above GL as directed by TWAD BOARD Board Officers etc. complete</v>
          </cell>
          <cell r="N35">
            <v>1</v>
          </cell>
          <cell r="O35" t="str">
            <v>No.</v>
          </cell>
          <cell r="P35">
            <v>292.45999999999998</v>
          </cell>
          <cell r="Q35" t="str">
            <v>No.</v>
          </cell>
          <cell r="R35">
            <v>292.45999999999998</v>
          </cell>
        </row>
        <row r="36">
          <cell r="L36">
            <v>4</v>
          </cell>
          <cell r="M36" t="str">
            <v>Removing existing hand pumps.P.203/SR</v>
          </cell>
          <cell r="N36">
            <v>1</v>
          </cell>
          <cell r="O36" t="str">
            <v>No.</v>
          </cell>
          <cell r="Q36" t="str">
            <v>No.</v>
          </cell>
          <cell r="R36">
            <v>0</v>
          </cell>
        </row>
        <row r="37">
          <cell r="L37">
            <v>5</v>
          </cell>
          <cell r="M37" t="str">
            <v>Labour charges for erection of pumpset in the deep borewell including connection of submersible cable etc.p.205/SR</v>
          </cell>
          <cell r="N37">
            <v>1</v>
          </cell>
          <cell r="O37" t="str">
            <v>No.</v>
          </cell>
          <cell r="P37">
            <v>2771</v>
          </cell>
          <cell r="Q37" t="str">
            <v>No.</v>
          </cell>
          <cell r="R37">
            <v>2771</v>
          </cell>
        </row>
        <row r="38">
          <cell r="L38">
            <v>6</v>
          </cell>
          <cell r="M38" t="str">
            <v>Labour charges for connection and inter-connection etc. including cutting of GI pipes fixing of specials etc. complete(LocalRate)</v>
          </cell>
          <cell r="N38">
            <v>1</v>
          </cell>
          <cell r="O38" t="str">
            <v>No.</v>
          </cell>
          <cell r="P38">
            <v>100</v>
          </cell>
          <cell r="Q38" t="str">
            <v>No.</v>
          </cell>
          <cell r="R38">
            <v>100</v>
          </cell>
        </row>
        <row r="39">
          <cell r="L39">
            <v>7</v>
          </cell>
          <cell r="M39" t="str">
            <v>Supply &amp; delivery of 7/20 copper conductor PVC insulated wire with ISI mark 2 Nos. on parallel along with 4.1 wire (7/20) installator at the interval of 30cm. GI bending wire between EB post and EB meter cut one 20 mts.(P.112/SR)(20X14)</v>
          </cell>
          <cell r="N39">
            <v>1</v>
          </cell>
          <cell r="O39" t="str">
            <v>No.</v>
          </cell>
          <cell r="P39">
            <v>300</v>
          </cell>
          <cell r="Q39" t="str">
            <v>No.</v>
          </cell>
          <cell r="R39">
            <v>300</v>
          </cell>
        </row>
        <row r="40">
          <cell r="L40">
            <v>8</v>
          </cell>
          <cell r="M40" t="str">
            <v>Supply &amp; delivery and erection of EB meter along with supply and fixing of 16 amps fuse unit 1 No. copper natural link indicator lamp with switch holder bulb and single phase main switch etc.,(435/p.148+213/p.105+10+11.50/p.107&amp;105+250/p.107)</v>
          </cell>
          <cell r="N40">
            <v>1</v>
          </cell>
          <cell r="O40" t="str">
            <v>No.</v>
          </cell>
          <cell r="P40">
            <v>252</v>
          </cell>
          <cell r="Q40" t="str">
            <v>No.</v>
          </cell>
          <cell r="R40">
            <v>252</v>
          </cell>
        </row>
        <row r="41">
          <cell r="L41">
            <v>9</v>
          </cell>
          <cell r="M41" t="str">
            <v>Internal wiring with copper insulated wire through conduct pipes, with necessary switches, distribution boxes with bulk head fittings and bulbs.P.107/SR</v>
          </cell>
          <cell r="N41">
            <v>1</v>
          </cell>
          <cell r="O41" t="str">
            <v>No.</v>
          </cell>
          <cell r="P41">
            <v>546</v>
          </cell>
          <cell r="Q41" t="str">
            <v>No.</v>
          </cell>
          <cell r="R41">
            <v>546</v>
          </cell>
        </row>
        <row r="42">
          <cell r="L42">
            <v>10</v>
          </cell>
          <cell r="M42" t="str">
            <v>Earthing as per EB rules including cost of civil works such as construction of earth pit earth electrods, Gi wire etc.,</v>
          </cell>
          <cell r="N42">
            <v>1</v>
          </cell>
          <cell r="O42" t="str">
            <v>No.</v>
          </cell>
          <cell r="P42">
            <v>100</v>
          </cell>
          <cell r="Q42" t="str">
            <v>No.</v>
          </cell>
          <cell r="R42">
            <v>100</v>
          </cell>
        </row>
        <row r="43">
          <cell r="L43">
            <v>11</v>
          </cell>
          <cell r="M43" t="str">
            <v>Engaging B licence holder for getting EB connection(p.10)</v>
          </cell>
          <cell r="N43">
            <v>1</v>
          </cell>
          <cell r="O43" t="str">
            <v>No.</v>
          </cell>
          <cell r="P43">
            <v>132.5</v>
          </cell>
          <cell r="Q43" t="str">
            <v>No.</v>
          </cell>
          <cell r="R43">
            <v>132.5</v>
          </cell>
        </row>
        <row r="44">
          <cell r="L44">
            <v>12</v>
          </cell>
          <cell r="M44" t="str">
            <v>Supply, Delivery and erection of 25mm GI pipes -5m, GI bend -3 Nos., coupling -3Nos., Tec - No.and cost ofcivil works.(5X122+3X32.45+3X16.45+1X34.90)+LabourrateP.36</v>
          </cell>
          <cell r="N44">
            <v>1</v>
          </cell>
          <cell r="O44" t="str">
            <v>No.</v>
          </cell>
          <cell r="P44">
            <v>800</v>
          </cell>
          <cell r="Q44" t="str">
            <v>No.</v>
          </cell>
          <cell r="R44">
            <v>800</v>
          </cell>
        </row>
        <row r="45">
          <cell r="L45">
            <v>13</v>
          </cell>
          <cell r="M45" t="str">
            <v>Manitenance of Mini Power Pump for a period of 1 month by engaging Maintenance Assistant 1 No. etc., complete.(30x96)p.10</v>
          </cell>
          <cell r="N45">
            <v>30</v>
          </cell>
          <cell r="O45" t="str">
            <v>days</v>
          </cell>
          <cell r="P45" t="str">
            <v>free of cost</v>
          </cell>
          <cell r="Q45" t="str">
            <v>day</v>
          </cell>
          <cell r="R45">
            <v>0</v>
          </cell>
        </row>
        <row r="46">
          <cell r="R46">
            <v>33798.559999999998</v>
          </cell>
        </row>
        <row r="48">
          <cell r="L48" t="str">
            <v>MINI POWER PUMP SCHEME</v>
          </cell>
        </row>
        <row r="49">
          <cell r="L49" t="str">
            <v>Construction Pedestal for KIOSK</v>
          </cell>
        </row>
        <row r="50">
          <cell r="L50" t="str">
            <v>Detailed Estimate</v>
          </cell>
        </row>
        <row r="51">
          <cell r="L51" t="str">
            <v>Sl.No.</v>
          </cell>
          <cell r="M51" t="str">
            <v>Description</v>
          </cell>
          <cell r="N51" t="str">
            <v>Quan  tity</v>
          </cell>
          <cell r="O51" t="str">
            <v>Unit</v>
          </cell>
          <cell r="P51" t="str">
            <v>Rate</v>
          </cell>
          <cell r="Q51" t="str">
            <v>Per</v>
          </cell>
          <cell r="R51" t="str">
            <v>Amount</v>
          </cell>
        </row>
        <row r="52">
          <cell r="L52">
            <v>1</v>
          </cell>
          <cell r="M52" t="str">
            <v>Earth work excavation and deposting on bank with initial lead of 10m and lift of 2.00m in Hard stiff clay, Stiff Block Cotton Soil, Hard red earth, Shaless, Murrans and earth mixed with small size boulders etc. as per SS 20B.</v>
          </cell>
          <cell r="N52">
            <v>0.124</v>
          </cell>
          <cell r="O52" t="str">
            <v>M3</v>
          </cell>
          <cell r="P52">
            <v>50</v>
          </cell>
          <cell r="Q52" t="str">
            <v>M3</v>
          </cell>
          <cell r="R52">
            <v>6.2</v>
          </cell>
        </row>
        <row r="53">
          <cell r="L53">
            <v>2</v>
          </cell>
          <cell r="M53" t="str">
            <v>Plain cement concrete 1:4:8 ( One cement four sand and eight aggregate) using 40mm HBS for foundation including the cost of mixing concrete,ramming,curing etc., complete and as directed by TWAD BOARD Bd. Officers etc., complete.</v>
          </cell>
          <cell r="N53">
            <v>6.2E-2</v>
          </cell>
          <cell r="O53" t="str">
            <v>M3</v>
          </cell>
          <cell r="P53">
            <v>1685.4749999999999</v>
          </cell>
          <cell r="Q53" t="str">
            <v>M3</v>
          </cell>
          <cell r="R53">
            <v>104.49945</v>
          </cell>
        </row>
        <row r="54">
          <cell r="L54">
            <v>3</v>
          </cell>
          <cell r="M54" t="str">
            <v>Brick work in CM 1:5 (one cement five sand ) using country bricks of size 83/4 X 41/4 X 2 including curing etc., complete and as directed by TWAD BOARD Board Officers etc., complete.</v>
          </cell>
          <cell r="N54">
            <v>0.439</v>
          </cell>
          <cell r="O54" t="str">
            <v>M3</v>
          </cell>
          <cell r="P54">
            <v>2096.9560000000001</v>
          </cell>
          <cell r="Q54" t="str">
            <v>M3</v>
          </cell>
          <cell r="R54">
            <v>920.56368400000008</v>
          </cell>
        </row>
        <row r="55">
          <cell r="L55">
            <v>4</v>
          </cell>
          <cell r="M55" t="str">
            <v>Plastering with Cm 1:5 12mm thick over brick work.</v>
          </cell>
          <cell r="N55">
            <v>3.22</v>
          </cell>
          <cell r="O55" t="str">
            <v>M2</v>
          </cell>
          <cell r="P55">
            <v>51.912760000000006</v>
          </cell>
          <cell r="Q55" t="str">
            <v>M2</v>
          </cell>
          <cell r="R55">
            <v>167.15908720000002</v>
          </cell>
        </row>
        <row r="56">
          <cell r="L56">
            <v>5</v>
          </cell>
          <cell r="M56" t="str">
            <v>Supply and delivery of MS KIOSK of size 0.75 X 0.75 for fixing of meter board, switch board with MS door and lock and key arrangements.p.</v>
          </cell>
          <cell r="N56">
            <v>1</v>
          </cell>
          <cell r="O56" t="str">
            <v>No.</v>
          </cell>
          <cell r="P56">
            <v>5286</v>
          </cell>
          <cell r="Q56" t="str">
            <v>Each</v>
          </cell>
          <cell r="R56">
            <v>5286</v>
          </cell>
        </row>
        <row r="57">
          <cell r="L57">
            <v>6</v>
          </cell>
          <cell r="M57" t="str">
            <v>Painting two coats with approved cement paint over one coat of is printing over the cement plastered exposed surface etc, complete and as directed by the TWAD BOARD Board Officers.</v>
          </cell>
          <cell r="N57">
            <v>2.88</v>
          </cell>
          <cell r="O57" t="str">
            <v>M2</v>
          </cell>
          <cell r="P57">
            <v>44.075000000000003</v>
          </cell>
          <cell r="Q57" t="str">
            <v>M2</v>
          </cell>
          <cell r="R57">
            <v>126.93600000000001</v>
          </cell>
        </row>
        <row r="58">
          <cell r="M58" t="str">
            <v>TOTAL</v>
          </cell>
          <cell r="R58">
            <v>6611.3582212000001</v>
          </cell>
        </row>
        <row r="60">
          <cell r="L60" t="str">
            <v>MINI POWER PUMP SCHEME</v>
          </cell>
        </row>
        <row r="61">
          <cell r="L61" t="str">
            <v>Construction Pedestal for HDPE Tank</v>
          </cell>
        </row>
        <row r="62">
          <cell r="L62" t="str">
            <v>Abstract Estimate</v>
          </cell>
        </row>
        <row r="63">
          <cell r="L63" t="str">
            <v>Sl.No.</v>
          </cell>
          <cell r="M63" t="str">
            <v>Description</v>
          </cell>
          <cell r="N63" t="str">
            <v>Quantity</v>
          </cell>
          <cell r="O63" t="str">
            <v>Unit</v>
          </cell>
          <cell r="P63" t="str">
            <v>Rate</v>
          </cell>
          <cell r="Q63" t="str">
            <v>Per</v>
          </cell>
          <cell r="R63" t="str">
            <v>Amount</v>
          </cell>
        </row>
        <row r="64">
          <cell r="L64">
            <v>1</v>
          </cell>
          <cell r="M64" t="str">
            <v>Earth work excavation and depositing on bank with initial lead of 10m and lift of 2.00m in Hard stiff Clay, Stiff Black cotton soil , Hard red earth, shales, Murrams and earth mixed with small size boulders etc., as per SS 20B.</v>
          </cell>
          <cell r="N64">
            <v>1.4730000000000001</v>
          </cell>
          <cell r="O64" t="str">
            <v>M3</v>
          </cell>
          <cell r="P64">
            <v>50</v>
          </cell>
          <cell r="Q64" t="str">
            <v>M3</v>
          </cell>
          <cell r="R64">
            <v>73.650000000000006</v>
          </cell>
        </row>
        <row r="65">
          <cell r="L65">
            <v>2</v>
          </cell>
          <cell r="M65" t="str">
            <v>Plain cement concrete 1:4:8 ( one cement four sand and eight aggregate) using 40mm HBS for foundation including the cost of mixing concrete,ramming,curing etc.,complete and as directed by TWAD BOARD Officers etc., complete.</v>
          </cell>
          <cell r="N65">
            <v>1.2150000000000001</v>
          </cell>
          <cell r="O65" t="str">
            <v>M3</v>
          </cell>
          <cell r="P65">
            <v>1685.4749999999999</v>
          </cell>
          <cell r="Q65" t="str">
            <v>M3</v>
          </cell>
          <cell r="R65">
            <v>2047.8521250000001</v>
          </cell>
        </row>
        <row r="66">
          <cell r="L66">
            <v>3</v>
          </cell>
          <cell r="M66" t="str">
            <v>Brick work in CM 1:5 (one cement five sand )using country bricks of size 83/4 X 41/4 X 2including curing etc, complete and as directed by TWAD BOARD officers etc., completed.</v>
          </cell>
          <cell r="N66">
            <v>1.099</v>
          </cell>
          <cell r="O66" t="str">
            <v>M3</v>
          </cell>
          <cell r="P66">
            <v>2096.9560000000001</v>
          </cell>
          <cell r="Q66" t="str">
            <v>M3</v>
          </cell>
          <cell r="R66">
            <v>2304.5546440000003</v>
          </cell>
        </row>
        <row r="67">
          <cell r="L67">
            <v>4</v>
          </cell>
          <cell r="M67" t="str">
            <v>Plastering with CM 1:5 (one cement and five sand ) 12mm thick over brick work including finishing curing etc. and as directed by TWAD BOARD Officers etc., complete.</v>
          </cell>
          <cell r="N67">
            <v>10.09</v>
          </cell>
          <cell r="O67" t="str">
            <v>M2</v>
          </cell>
          <cell r="P67">
            <v>51.912760000000006</v>
          </cell>
          <cell r="Q67" t="str">
            <v>M2</v>
          </cell>
          <cell r="R67">
            <v>523.7997484</v>
          </cell>
        </row>
        <row r="68">
          <cell r="L68">
            <v>5</v>
          </cell>
          <cell r="M68" t="str">
            <v>Supply and delivery and fixing of HDPE tank including loading and unloading, transportation  fixing and necessary GI pipe and specials for pipe connection works including cutting, threading and fixing charges as directed by TWAD BOARD etc.,</v>
          </cell>
          <cell r="N68">
            <v>1</v>
          </cell>
          <cell r="O68" t="str">
            <v>No.</v>
          </cell>
          <cell r="P68">
            <v>5275</v>
          </cell>
          <cell r="Q68" t="str">
            <v>Each</v>
          </cell>
          <cell r="R68">
            <v>5275</v>
          </cell>
        </row>
        <row r="69">
          <cell r="L69">
            <v>6</v>
          </cell>
          <cell r="M69" t="str">
            <v>Painting two coats with approved cement paint over one coat of priming over the cement plastered exposed surface etc, completed and as directed by the TWAD BOARD Officers.</v>
          </cell>
          <cell r="N69">
            <v>3.2879999999999998</v>
          </cell>
          <cell r="O69" t="str">
            <v>M2</v>
          </cell>
          <cell r="P69">
            <v>44.075000000000003</v>
          </cell>
          <cell r="Q69" t="str">
            <v>M2</v>
          </cell>
          <cell r="R69">
            <v>144.9186</v>
          </cell>
        </row>
        <row r="70">
          <cell r="L70">
            <v>7</v>
          </cell>
          <cell r="M70" t="str">
            <v>Painting TWAD BOARD Emblem of slogans in accordance with the size and specification as approved by the board on HDPE Tank.</v>
          </cell>
          <cell r="N70">
            <v>1</v>
          </cell>
          <cell r="O70" t="str">
            <v>M2</v>
          </cell>
          <cell r="P70">
            <v>679</v>
          </cell>
          <cell r="Q70" t="str">
            <v>M2</v>
          </cell>
          <cell r="R70">
            <v>679</v>
          </cell>
        </row>
        <row r="71">
          <cell r="M71" t="str">
            <v>TOTAL</v>
          </cell>
          <cell r="R71">
            <v>11048.7751174</v>
          </cell>
        </row>
        <row r="129">
          <cell r="L129" t="str">
            <v>MINI POWER PUMP SCHEME CONSTRUCTION OF SOAK PIT</v>
          </cell>
        </row>
        <row r="130">
          <cell r="L130" t="str">
            <v>DETAILED ESTIMATE</v>
          </cell>
        </row>
        <row r="131">
          <cell r="L131" t="str">
            <v>Sl.No.</v>
          </cell>
          <cell r="M131" t="str">
            <v>Description</v>
          </cell>
          <cell r="N131" t="str">
            <v>Quantity</v>
          </cell>
          <cell r="O131" t="str">
            <v>Unit</v>
          </cell>
          <cell r="P131" t="str">
            <v>Rate</v>
          </cell>
          <cell r="Q131" t="str">
            <v>Per</v>
          </cell>
          <cell r="R131" t="str">
            <v>Amount</v>
          </cell>
        </row>
        <row r="132">
          <cell r="L132">
            <v>1</v>
          </cell>
          <cell r="M132" t="str">
            <v>Earth work excavation and depositing on bank with initial lead of 10m and lift of 2.00m in Hard stiff clay,Stiff Black Cotton soil,Hard red earth,Shales,Murrams and earth mixed with small size boulders etc., as per SS 20B.</v>
          </cell>
          <cell r="N132">
            <v>0.85099999999999998</v>
          </cell>
          <cell r="O132" t="str">
            <v>M3</v>
          </cell>
          <cell r="P132">
            <v>50</v>
          </cell>
          <cell r="Q132" t="str">
            <v>M3</v>
          </cell>
          <cell r="R132">
            <v>42.55</v>
          </cell>
        </row>
        <row r="133">
          <cell r="L133">
            <v>2</v>
          </cell>
          <cell r="M133" t="str">
            <v>Plain Cement Concrete 1:4:8 (one cement four sand and eight aggregate) using 40mm HBS for foundation including the coast of mixing concrete,ramming,curing etc.,completed and as directed by TWAD BOARD Officers Etc., complete.</v>
          </cell>
          <cell r="N133">
            <v>4.8000000000000001E-2</v>
          </cell>
          <cell r="O133" t="str">
            <v>M3</v>
          </cell>
          <cell r="P133">
            <v>1685.4749999999999</v>
          </cell>
          <cell r="Q133" t="str">
            <v>M3</v>
          </cell>
          <cell r="R133">
            <v>80.902799999999999</v>
          </cell>
        </row>
        <row r="134">
          <cell r="L134">
            <v>3</v>
          </cell>
          <cell r="M134" t="str">
            <v>Brick work in CM 1:5 (one cement five sand) using country bricks of size 83/4 X41/4 X2 including curing etc,complete and as directed by TWAD BOARD Officers etc.,complete</v>
          </cell>
          <cell r="N134">
            <v>8.4000000000000005E-2</v>
          </cell>
          <cell r="O134" t="str">
            <v>M3</v>
          </cell>
          <cell r="P134">
            <v>2096.9560000000001</v>
          </cell>
          <cell r="Q134" t="str">
            <v>M3</v>
          </cell>
          <cell r="R134">
            <v>176.14430400000003</v>
          </cell>
        </row>
        <row r="135">
          <cell r="L135">
            <v>4</v>
          </cell>
          <cell r="M135" t="str">
            <v>Supply and filling 32mm HBG stone as per specification and as directed by TWAD BOARD Officers</v>
          </cell>
          <cell r="N135">
            <v>0.78600000000000003</v>
          </cell>
          <cell r="O135" t="str">
            <v>M3</v>
          </cell>
          <cell r="P135">
            <v>350</v>
          </cell>
          <cell r="Q135" t="str">
            <v>M3</v>
          </cell>
          <cell r="R135">
            <v>275.10000000000002</v>
          </cell>
        </row>
        <row r="136">
          <cell r="L136">
            <v>5</v>
          </cell>
          <cell r="M136" t="str">
            <v>supplyand fillilng of sand as directed by TWAD BOARD Officers etc.</v>
          </cell>
          <cell r="N136">
            <v>6.3E-2</v>
          </cell>
          <cell r="O136" t="str">
            <v>M3</v>
          </cell>
          <cell r="P136">
            <v>415.5</v>
          </cell>
          <cell r="Q136" t="str">
            <v>M3</v>
          </cell>
          <cell r="R136">
            <v>26.176500000000001</v>
          </cell>
        </row>
        <row r="137">
          <cell r="L137">
            <v>6</v>
          </cell>
          <cell r="M137" t="str">
            <v>Plastering in CM1:5, 12mm thick as directed by TWAD BOARD Officers etc.</v>
          </cell>
          <cell r="N137">
            <v>1.919</v>
          </cell>
          <cell r="O137" t="str">
            <v>M2</v>
          </cell>
          <cell r="P137">
            <v>51.912760000000006</v>
          </cell>
          <cell r="Q137" t="str">
            <v>M2</v>
          </cell>
          <cell r="R137">
            <v>99.620586440000011</v>
          </cell>
        </row>
        <row r="138">
          <cell r="M138" t="str">
            <v>TOTAL</v>
          </cell>
          <cell r="R138">
            <v>700.49419044000012</v>
          </cell>
        </row>
      </sheetData>
      <sheetData sheetId="11" refreshError="1"/>
      <sheetData sheetId="12" refreshError="1"/>
      <sheetData sheetId="13" refreshError="1"/>
      <sheetData sheetId="14" refreshError="1"/>
      <sheetData sheetId="15"/>
      <sheetData sheetId="16" refreshError="1"/>
      <sheetData sheetId="17" refreshError="1"/>
      <sheetData sheetId="18" refreshError="1"/>
      <sheetData sheetId="19"/>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sheetDataSet>
  </externalBook>
</externalLink>
</file>

<file path=xl/externalLinks/externalLink56.xml><?xml version="1.0" encoding="utf-8"?>
<externalLink xmlns="http://schemas.openxmlformats.org/spreadsheetml/2006/main">
  <externalBook xmlns:r="http://schemas.openxmlformats.org/officeDocument/2006/relationships" r:id="rId1">
    <sheetNames>
      <sheetName val="PVCWED "/>
      <sheetName val="PVCWOED "/>
      <sheetName val="PVCCASWED&amp;WOED "/>
      <sheetName val="UPVC"/>
      <sheetName val="PVC spls"/>
      <sheetName val="PVCSpls2"/>
      <sheetName val="hdpe(ED)"/>
      <sheetName val="hdpe (WOED)"/>
      <sheetName val="HDPE spl"/>
      <sheetName val="HDPE jt"/>
      <sheetName val="DAV&amp;SAV"/>
      <sheetName val="RubGas"/>
      <sheetName val="Reflux"/>
      <sheetName val="CIDFSLV "/>
    </sheetNames>
    <sheetDataSet>
      <sheetData sheetId="0"/>
      <sheetData sheetId="1">
        <row r="5">
          <cell r="I5">
            <v>40</v>
          </cell>
        </row>
        <row r="6">
          <cell r="I6">
            <v>55.5</v>
          </cell>
        </row>
        <row r="7">
          <cell r="I7">
            <v>76.5</v>
          </cell>
        </row>
        <row r="8">
          <cell r="I8">
            <v>111.5</v>
          </cell>
        </row>
        <row r="9">
          <cell r="I9">
            <v>144.5</v>
          </cell>
        </row>
        <row r="10">
          <cell r="I10">
            <v>179.5</v>
          </cell>
        </row>
        <row r="11">
          <cell r="I11">
            <v>235</v>
          </cell>
        </row>
        <row r="12">
          <cell r="I12">
            <v>301.5</v>
          </cell>
        </row>
        <row r="13">
          <cell r="I13">
            <v>371</v>
          </cell>
        </row>
        <row r="14">
          <cell r="I14">
            <v>477</v>
          </cell>
        </row>
        <row r="15">
          <cell r="I15">
            <v>581.5</v>
          </cell>
        </row>
        <row r="16">
          <cell r="I16">
            <v>734</v>
          </cell>
        </row>
        <row r="17">
          <cell r="I17">
            <v>931.5</v>
          </cell>
        </row>
        <row r="19">
          <cell r="I19">
            <v>32.5</v>
          </cell>
        </row>
        <row r="20">
          <cell r="I20">
            <v>56</v>
          </cell>
        </row>
        <row r="21">
          <cell r="I21">
            <v>76.5</v>
          </cell>
        </row>
        <row r="22">
          <cell r="I22">
            <v>110.5</v>
          </cell>
        </row>
        <row r="23">
          <cell r="I23">
            <v>159</v>
          </cell>
        </row>
        <row r="24">
          <cell r="I24">
            <v>211</v>
          </cell>
        </row>
        <row r="25">
          <cell r="I25">
            <v>263.5</v>
          </cell>
        </row>
        <row r="26">
          <cell r="I26">
            <v>339.5</v>
          </cell>
        </row>
        <row r="27">
          <cell r="I27">
            <v>430.5</v>
          </cell>
        </row>
        <row r="28">
          <cell r="I28">
            <v>540.5</v>
          </cell>
        </row>
        <row r="29">
          <cell r="I29">
            <v>692</v>
          </cell>
        </row>
        <row r="30">
          <cell r="I30">
            <v>861</v>
          </cell>
        </row>
        <row r="31">
          <cell r="I31">
            <v>1083.5</v>
          </cell>
        </row>
        <row r="32">
          <cell r="I32">
            <v>1370.5</v>
          </cell>
        </row>
        <row r="34">
          <cell r="I34">
            <v>54</v>
          </cell>
        </row>
        <row r="35">
          <cell r="I35">
            <v>85.5</v>
          </cell>
        </row>
        <row r="36">
          <cell r="I36">
            <v>121</v>
          </cell>
        </row>
        <row r="37">
          <cell r="I37">
            <v>172</v>
          </cell>
        </row>
        <row r="38">
          <cell r="I38">
            <v>255.5</v>
          </cell>
        </row>
        <row r="39">
          <cell r="I39">
            <v>331.5</v>
          </cell>
        </row>
        <row r="40">
          <cell r="I40">
            <v>412</v>
          </cell>
        </row>
        <row r="41">
          <cell r="I41">
            <v>540.5</v>
          </cell>
        </row>
        <row r="42">
          <cell r="I42">
            <v>681</v>
          </cell>
        </row>
        <row r="43">
          <cell r="I43">
            <v>873</v>
          </cell>
        </row>
        <row r="44">
          <cell r="I44">
            <v>1109</v>
          </cell>
        </row>
        <row r="45">
          <cell r="I45">
            <v>1372</v>
          </cell>
        </row>
        <row r="46">
          <cell r="I46">
            <v>1721.5</v>
          </cell>
        </row>
        <row r="47">
          <cell r="I47">
            <v>2176.5</v>
          </cell>
        </row>
      </sheetData>
      <sheetData sheetId="2"/>
      <sheetData sheetId="3">
        <row r="5">
          <cell r="G5">
            <v>162</v>
          </cell>
          <cell r="H5">
            <v>148</v>
          </cell>
        </row>
        <row r="6">
          <cell r="G6">
            <v>218</v>
          </cell>
          <cell r="H6">
            <v>201</v>
          </cell>
        </row>
        <row r="7">
          <cell r="G7">
            <v>346</v>
          </cell>
          <cell r="H7">
            <v>319</v>
          </cell>
        </row>
        <row r="8">
          <cell r="G8">
            <v>539</v>
          </cell>
          <cell r="H8">
            <v>498</v>
          </cell>
        </row>
        <row r="9">
          <cell r="G9">
            <v>834</v>
          </cell>
          <cell r="H9">
            <v>772</v>
          </cell>
        </row>
        <row r="10">
          <cell r="G10">
            <v>1322</v>
          </cell>
          <cell r="H10">
            <v>1222</v>
          </cell>
        </row>
        <row r="11">
          <cell r="G11">
            <v>2125</v>
          </cell>
          <cell r="H11">
            <v>1963</v>
          </cell>
        </row>
        <row r="13">
          <cell r="G13">
            <v>186</v>
          </cell>
          <cell r="H13">
            <v>148</v>
          </cell>
        </row>
        <row r="14">
          <cell r="G14">
            <v>295</v>
          </cell>
          <cell r="H14">
            <v>201</v>
          </cell>
        </row>
        <row r="15">
          <cell r="G15">
            <v>451</v>
          </cell>
          <cell r="H15">
            <v>319</v>
          </cell>
        </row>
        <row r="16">
          <cell r="G16">
            <v>710</v>
          </cell>
          <cell r="H16">
            <v>498</v>
          </cell>
        </row>
        <row r="17">
          <cell r="G17">
            <v>1112</v>
          </cell>
          <cell r="H17">
            <v>772</v>
          </cell>
        </row>
        <row r="18">
          <cell r="G18">
            <v>1792</v>
          </cell>
          <cell r="H18">
            <v>1222</v>
          </cell>
        </row>
        <row r="20">
          <cell r="G20">
            <v>238</v>
          </cell>
          <cell r="H20">
            <v>220</v>
          </cell>
        </row>
        <row r="21">
          <cell r="G21">
            <v>366</v>
          </cell>
          <cell r="H21">
            <v>336</v>
          </cell>
        </row>
        <row r="22">
          <cell r="G22">
            <v>569</v>
          </cell>
          <cell r="H22">
            <v>525</v>
          </cell>
        </row>
        <row r="23">
          <cell r="G23">
            <v>900</v>
          </cell>
          <cell r="H23">
            <v>831</v>
          </cell>
        </row>
        <row r="24">
          <cell r="G24">
            <v>1437</v>
          </cell>
          <cell r="H24">
            <v>1328</v>
          </cell>
        </row>
      </sheetData>
      <sheetData sheetId="4">
        <row r="5">
          <cell r="F5">
            <v>25</v>
          </cell>
        </row>
        <row r="6">
          <cell r="F6">
            <v>41</v>
          </cell>
        </row>
        <row r="7">
          <cell r="F7">
            <v>55</v>
          </cell>
        </row>
        <row r="8">
          <cell r="F8">
            <v>96</v>
          </cell>
        </row>
        <row r="9">
          <cell r="F9">
            <v>139</v>
          </cell>
        </row>
        <row r="11">
          <cell r="F11">
            <v>41</v>
          </cell>
        </row>
        <row r="12">
          <cell r="F12">
            <v>84</v>
          </cell>
        </row>
        <row r="13">
          <cell r="F13">
            <v>119</v>
          </cell>
        </row>
        <row r="14">
          <cell r="F14">
            <v>119</v>
          </cell>
        </row>
        <row r="15">
          <cell r="F15">
            <v>119</v>
          </cell>
        </row>
        <row r="16">
          <cell r="F16">
            <v>179</v>
          </cell>
        </row>
        <row r="17">
          <cell r="F17">
            <v>179</v>
          </cell>
        </row>
        <row r="18">
          <cell r="F18">
            <v>179</v>
          </cell>
        </row>
        <row r="19">
          <cell r="F19">
            <v>298</v>
          </cell>
        </row>
        <row r="20">
          <cell r="F20">
            <v>298</v>
          </cell>
        </row>
        <row r="21">
          <cell r="F21">
            <v>298</v>
          </cell>
        </row>
        <row r="22">
          <cell r="F22">
            <v>305</v>
          </cell>
        </row>
        <row r="23">
          <cell r="F23">
            <v>364</v>
          </cell>
        </row>
        <row r="24">
          <cell r="F24">
            <v>364</v>
          </cell>
        </row>
        <row r="25">
          <cell r="F25">
            <v>364</v>
          </cell>
        </row>
        <row r="26">
          <cell r="F26">
            <v>364</v>
          </cell>
        </row>
        <row r="27">
          <cell r="F27">
            <v>364</v>
          </cell>
        </row>
        <row r="29">
          <cell r="F29">
            <v>20</v>
          </cell>
        </row>
        <row r="30">
          <cell r="F30">
            <v>28</v>
          </cell>
        </row>
        <row r="31">
          <cell r="F31">
            <v>43</v>
          </cell>
        </row>
        <row r="32">
          <cell r="F32">
            <v>43</v>
          </cell>
        </row>
        <row r="33">
          <cell r="F33">
            <v>58</v>
          </cell>
        </row>
        <row r="34">
          <cell r="F34">
            <v>58</v>
          </cell>
        </row>
        <row r="35">
          <cell r="F35">
            <v>75</v>
          </cell>
        </row>
        <row r="36">
          <cell r="F36">
            <v>86</v>
          </cell>
        </row>
        <row r="37">
          <cell r="F37">
            <v>87</v>
          </cell>
        </row>
        <row r="38">
          <cell r="F38">
            <v>90</v>
          </cell>
        </row>
        <row r="39">
          <cell r="F39">
            <v>141</v>
          </cell>
        </row>
        <row r="40">
          <cell r="F40">
            <v>152</v>
          </cell>
        </row>
        <row r="42">
          <cell r="F42">
            <v>62</v>
          </cell>
        </row>
        <row r="43">
          <cell r="F43">
            <v>121</v>
          </cell>
        </row>
        <row r="44">
          <cell r="F44">
            <v>121</v>
          </cell>
        </row>
        <row r="45">
          <cell r="F45">
            <v>136</v>
          </cell>
        </row>
        <row r="46">
          <cell r="F46">
            <v>138</v>
          </cell>
        </row>
        <row r="48">
          <cell r="F48">
            <v>37</v>
          </cell>
        </row>
        <row r="49">
          <cell r="F49">
            <v>56</v>
          </cell>
        </row>
        <row r="50">
          <cell r="F50">
            <v>86</v>
          </cell>
        </row>
        <row r="51">
          <cell r="F51">
            <v>138</v>
          </cell>
        </row>
        <row r="52">
          <cell r="F52">
            <v>209</v>
          </cell>
        </row>
        <row r="54">
          <cell r="F54">
            <v>55</v>
          </cell>
        </row>
        <row r="55">
          <cell r="F55">
            <v>68</v>
          </cell>
        </row>
        <row r="56">
          <cell r="F56">
            <v>77</v>
          </cell>
        </row>
        <row r="57">
          <cell r="F57">
            <v>88</v>
          </cell>
        </row>
        <row r="58">
          <cell r="F58">
            <v>136</v>
          </cell>
        </row>
        <row r="59">
          <cell r="F59">
            <v>178</v>
          </cell>
        </row>
      </sheetData>
      <sheetData sheetId="5"/>
      <sheetData sheetId="6"/>
      <sheetData sheetId="7"/>
      <sheetData sheetId="8">
        <row r="5">
          <cell r="H5">
            <v>227</v>
          </cell>
          <cell r="I5">
            <v>250</v>
          </cell>
        </row>
        <row r="6">
          <cell r="H6">
            <v>312</v>
          </cell>
          <cell r="I6">
            <v>344</v>
          </cell>
        </row>
        <row r="7">
          <cell r="H7">
            <v>452</v>
          </cell>
          <cell r="I7">
            <v>505</v>
          </cell>
        </row>
        <row r="8">
          <cell r="H8">
            <v>631</v>
          </cell>
          <cell r="I8">
            <v>718</v>
          </cell>
        </row>
        <row r="9">
          <cell r="H9">
            <v>856</v>
          </cell>
          <cell r="I9">
            <v>957</v>
          </cell>
        </row>
        <row r="10">
          <cell r="H10">
            <v>1176</v>
          </cell>
          <cell r="I10">
            <v>1350</v>
          </cell>
        </row>
        <row r="11">
          <cell r="H11">
            <v>1602</v>
          </cell>
          <cell r="I11">
            <v>1835</v>
          </cell>
        </row>
        <row r="12">
          <cell r="H12">
            <v>2245</v>
          </cell>
          <cell r="I12">
            <v>2551</v>
          </cell>
        </row>
        <row r="13">
          <cell r="H13">
            <v>4814</v>
          </cell>
          <cell r="I13">
            <v>3518</v>
          </cell>
        </row>
        <row r="14">
          <cell r="H14">
            <v>6446</v>
          </cell>
          <cell r="I14">
            <v>4921</v>
          </cell>
        </row>
        <row r="15">
          <cell r="H15">
            <v>9128</v>
          </cell>
          <cell r="I15">
            <v>7196</v>
          </cell>
        </row>
        <row r="16">
          <cell r="H16">
            <v>12109</v>
          </cell>
          <cell r="I16">
            <v>10216</v>
          </cell>
        </row>
        <row r="17">
          <cell r="H17">
            <v>19133</v>
          </cell>
          <cell r="I17">
            <v>19243</v>
          </cell>
        </row>
        <row r="18">
          <cell r="H18">
            <v>23650</v>
          </cell>
          <cell r="I18">
            <v>24054</v>
          </cell>
        </row>
        <row r="19">
          <cell r="H19">
            <v>27413</v>
          </cell>
          <cell r="I19">
            <v>30548</v>
          </cell>
        </row>
        <row r="21">
          <cell r="H21">
            <v>306</v>
          </cell>
          <cell r="I21">
            <v>375</v>
          </cell>
        </row>
        <row r="22">
          <cell r="H22">
            <v>409</v>
          </cell>
          <cell r="I22">
            <v>514</v>
          </cell>
        </row>
        <row r="23">
          <cell r="H23">
            <v>582</v>
          </cell>
          <cell r="I23">
            <v>744</v>
          </cell>
        </row>
        <row r="24">
          <cell r="H24">
            <v>814</v>
          </cell>
          <cell r="I24">
            <v>1038</v>
          </cell>
        </row>
        <row r="25">
          <cell r="H25">
            <v>1100</v>
          </cell>
          <cell r="I25">
            <v>1386</v>
          </cell>
        </row>
        <row r="26">
          <cell r="H26">
            <v>1503</v>
          </cell>
          <cell r="I26">
            <v>1933</v>
          </cell>
        </row>
        <row r="27">
          <cell r="H27">
            <v>2022</v>
          </cell>
          <cell r="I27">
            <v>2608</v>
          </cell>
        </row>
        <row r="28">
          <cell r="H28">
            <v>2798</v>
          </cell>
          <cell r="I28">
            <v>3604</v>
          </cell>
        </row>
        <row r="29">
          <cell r="H29">
            <v>5814</v>
          </cell>
          <cell r="I29">
            <v>4937</v>
          </cell>
        </row>
        <row r="30">
          <cell r="H30">
            <v>8290</v>
          </cell>
          <cell r="I30">
            <v>6868</v>
          </cell>
        </row>
        <row r="31">
          <cell r="H31">
            <v>12101</v>
          </cell>
          <cell r="I31">
            <v>9959</v>
          </cell>
        </row>
        <row r="32">
          <cell r="H32">
            <v>17238</v>
          </cell>
          <cell r="I32">
            <v>14066</v>
          </cell>
        </row>
        <row r="33">
          <cell r="H33">
            <v>23643</v>
          </cell>
          <cell r="I33">
            <v>25442</v>
          </cell>
        </row>
        <row r="34">
          <cell r="H34">
            <v>33226</v>
          </cell>
          <cell r="I34">
            <v>31854</v>
          </cell>
        </row>
        <row r="35">
          <cell r="H35">
            <v>47309</v>
          </cell>
          <cell r="I35">
            <v>40560</v>
          </cell>
        </row>
        <row r="37">
          <cell r="H37">
            <v>52</v>
          </cell>
          <cell r="I37">
            <v>55</v>
          </cell>
        </row>
        <row r="38">
          <cell r="H38">
            <v>84</v>
          </cell>
          <cell r="I38">
            <v>83</v>
          </cell>
        </row>
        <row r="39">
          <cell r="H39">
            <v>92</v>
          </cell>
          <cell r="I39">
            <v>136</v>
          </cell>
        </row>
        <row r="40">
          <cell r="H40">
            <v>155</v>
          </cell>
          <cell r="I40">
            <v>217</v>
          </cell>
        </row>
        <row r="41">
          <cell r="H41">
            <v>249</v>
          </cell>
          <cell r="I41">
            <v>337</v>
          </cell>
        </row>
        <row r="42">
          <cell r="H42">
            <v>386</v>
          </cell>
          <cell r="I42">
            <v>502</v>
          </cell>
        </row>
        <row r="43">
          <cell r="H43">
            <v>504</v>
          </cell>
          <cell r="I43">
            <v>684</v>
          </cell>
        </row>
        <row r="44">
          <cell r="H44">
            <v>712</v>
          </cell>
          <cell r="I44">
            <v>982</v>
          </cell>
        </row>
        <row r="45">
          <cell r="H45">
            <v>997</v>
          </cell>
          <cell r="I45">
            <v>1359</v>
          </cell>
        </row>
        <row r="46">
          <cell r="H46">
            <v>1341</v>
          </cell>
          <cell r="I46">
            <v>1814</v>
          </cell>
        </row>
        <row r="47">
          <cell r="H47">
            <v>1828</v>
          </cell>
          <cell r="I47">
            <v>2514</v>
          </cell>
        </row>
        <row r="48">
          <cell r="H48">
            <v>2441</v>
          </cell>
          <cell r="I48">
            <v>3379</v>
          </cell>
        </row>
        <row r="49">
          <cell r="H49">
            <v>3351</v>
          </cell>
          <cell r="I49">
            <v>4656</v>
          </cell>
        </row>
        <row r="50">
          <cell r="H50">
            <v>7422</v>
          </cell>
          <cell r="I50">
            <v>6355</v>
          </cell>
        </row>
        <row r="51">
          <cell r="H51">
            <v>9402</v>
          </cell>
          <cell r="I51">
            <v>8815</v>
          </cell>
        </row>
        <row r="52">
          <cell r="H52">
            <v>13794</v>
          </cell>
          <cell r="I52">
            <v>12724</v>
          </cell>
        </row>
        <row r="53">
          <cell r="H53">
            <v>17644</v>
          </cell>
          <cell r="I53">
            <v>17915</v>
          </cell>
        </row>
        <row r="54">
          <cell r="H54">
            <v>23658</v>
          </cell>
          <cell r="I54">
            <v>31642</v>
          </cell>
        </row>
        <row r="55">
          <cell r="H55">
            <v>40165</v>
          </cell>
          <cell r="I55">
            <v>53406</v>
          </cell>
        </row>
        <row r="56">
          <cell r="H56">
            <v>57265</v>
          </cell>
          <cell r="I56">
            <v>76113</v>
          </cell>
        </row>
        <row r="58">
          <cell r="H58">
            <v>451</v>
          </cell>
          <cell r="I58">
            <v>642</v>
          </cell>
        </row>
        <row r="59">
          <cell r="H59">
            <v>629</v>
          </cell>
          <cell r="I59">
            <v>906</v>
          </cell>
        </row>
        <row r="60">
          <cell r="H60">
            <v>901</v>
          </cell>
          <cell r="I60">
            <v>1349</v>
          </cell>
        </row>
        <row r="61">
          <cell r="H61">
            <v>1250</v>
          </cell>
          <cell r="I61">
            <v>1934</v>
          </cell>
        </row>
        <row r="62">
          <cell r="H62">
            <v>1672</v>
          </cell>
          <cell r="I62">
            <v>2649</v>
          </cell>
        </row>
        <row r="63">
          <cell r="H63">
            <v>2380</v>
          </cell>
          <cell r="I63">
            <v>3486</v>
          </cell>
        </row>
        <row r="64">
          <cell r="H64">
            <v>3040</v>
          </cell>
          <cell r="I64">
            <v>4758</v>
          </cell>
        </row>
        <row r="65">
          <cell r="H65">
            <v>4351</v>
          </cell>
          <cell r="I65">
            <v>6705</v>
          </cell>
        </row>
        <row r="66">
          <cell r="H66">
            <v>9230</v>
          </cell>
          <cell r="I66">
            <v>8804</v>
          </cell>
        </row>
        <row r="67">
          <cell r="H67">
            <v>12212</v>
          </cell>
          <cell r="I67">
            <v>12596</v>
          </cell>
        </row>
        <row r="68">
          <cell r="H68">
            <v>17243</v>
          </cell>
          <cell r="I68">
            <v>16843</v>
          </cell>
        </row>
        <row r="69">
          <cell r="H69">
            <v>25131</v>
          </cell>
          <cell r="I69">
            <v>31879</v>
          </cell>
        </row>
        <row r="70">
          <cell r="H70">
            <v>34443</v>
          </cell>
          <cell r="I70">
            <v>45714</v>
          </cell>
        </row>
        <row r="71">
          <cell r="H71">
            <v>48335</v>
          </cell>
          <cell r="I71">
            <v>64176</v>
          </cell>
        </row>
        <row r="72">
          <cell r="H72">
            <v>68839</v>
          </cell>
          <cell r="I72">
            <v>91364</v>
          </cell>
        </row>
        <row r="74">
          <cell r="H74">
            <v>85</v>
          </cell>
          <cell r="I74">
            <v>89</v>
          </cell>
        </row>
        <row r="75">
          <cell r="H75">
            <v>133</v>
          </cell>
          <cell r="I75">
            <v>131</v>
          </cell>
        </row>
        <row r="76">
          <cell r="H76">
            <v>155</v>
          </cell>
          <cell r="I76">
            <v>223</v>
          </cell>
        </row>
        <row r="77">
          <cell r="H77">
            <v>239</v>
          </cell>
          <cell r="I77">
            <v>341</v>
          </cell>
        </row>
        <row r="78">
          <cell r="H78">
            <v>437</v>
          </cell>
          <cell r="I78">
            <v>620</v>
          </cell>
        </row>
        <row r="79">
          <cell r="H79">
            <v>471</v>
          </cell>
          <cell r="I79">
            <v>780</v>
          </cell>
        </row>
        <row r="80">
          <cell r="H80">
            <v>659</v>
          </cell>
          <cell r="I80">
            <v>1098</v>
          </cell>
        </row>
        <row r="81">
          <cell r="H81">
            <v>1144</v>
          </cell>
          <cell r="I81">
            <v>1670</v>
          </cell>
        </row>
        <row r="82">
          <cell r="H82">
            <v>1544</v>
          </cell>
          <cell r="I82">
            <v>2389</v>
          </cell>
        </row>
        <row r="83">
          <cell r="H83">
            <v>2070</v>
          </cell>
          <cell r="I83">
            <v>3279</v>
          </cell>
        </row>
        <row r="84">
          <cell r="H84">
            <v>2946</v>
          </cell>
          <cell r="I84">
            <v>4313</v>
          </cell>
        </row>
        <row r="85">
          <cell r="H85">
            <v>3768</v>
          </cell>
          <cell r="I85">
            <v>5897</v>
          </cell>
        </row>
        <row r="86">
          <cell r="H86">
            <v>5387</v>
          </cell>
          <cell r="I86">
            <v>8302</v>
          </cell>
        </row>
        <row r="87">
          <cell r="H87">
            <v>11430</v>
          </cell>
          <cell r="I87">
            <v>11360</v>
          </cell>
        </row>
        <row r="88">
          <cell r="H88">
            <v>15131</v>
          </cell>
          <cell r="I88">
            <v>16261</v>
          </cell>
        </row>
        <row r="89">
          <cell r="H89">
            <v>21407</v>
          </cell>
          <cell r="I89">
            <v>28359</v>
          </cell>
        </row>
        <row r="90">
          <cell r="H90">
            <v>30505</v>
          </cell>
          <cell r="I90">
            <v>38613</v>
          </cell>
        </row>
        <row r="91">
          <cell r="H91">
            <v>41819</v>
          </cell>
          <cell r="I91">
            <v>55387</v>
          </cell>
        </row>
      </sheetData>
      <sheetData sheetId="9"/>
      <sheetData sheetId="10" refreshError="1"/>
      <sheetData sheetId="11" refreshError="1"/>
      <sheetData sheetId="12" refreshError="1"/>
      <sheetData sheetId="13" refreshError="1"/>
    </sheetDataSet>
  </externalBook>
</externalLink>
</file>

<file path=xl/externalLinks/externalLink57.xml><?xml version="1.0" encoding="utf-8"?>
<externalLink xmlns="http://schemas.openxmlformats.org/spreadsheetml/2006/main">
  <externalBook xmlns:r="http://schemas.openxmlformats.org/officeDocument/2006/relationships" r:id="rId1">
    <sheetNames>
      <sheetName val="CS PVC Cable (ed)"/>
      <sheetName val="CS PVC Cable WOEd"/>
      <sheetName val="CS LT Cable"/>
      <sheetName val="CS HT Cables "/>
      <sheetName val="LTCABLERATE"/>
      <sheetName val="HTCABLE RATE"/>
      <sheetName val="PVC cable rate"/>
      <sheetName val="Sheet1"/>
      <sheetName val="HDPE spl"/>
      <sheetName val="PVCWOED "/>
      <sheetName val="PVC spls"/>
      <sheetName val="UPVC"/>
    </sheetNames>
    <sheetDataSet>
      <sheetData sheetId="0" refreshError="1">
        <row r="3">
          <cell r="O3" t="str">
            <v>Last year rate  2012-13</v>
          </cell>
        </row>
        <row r="4">
          <cell r="O4">
            <v>66</v>
          </cell>
        </row>
        <row r="5">
          <cell r="O5">
            <v>101</v>
          </cell>
        </row>
        <row r="6">
          <cell r="O6">
            <v>151</v>
          </cell>
        </row>
        <row r="7">
          <cell r="O7">
            <v>200</v>
          </cell>
        </row>
        <row r="8">
          <cell r="O8">
            <v>351</v>
          </cell>
        </row>
        <row r="9">
          <cell r="O9">
            <v>534</v>
          </cell>
        </row>
      </sheetData>
      <sheetData sheetId="1" refreshError="1">
        <row r="2">
          <cell r="M2" t="str">
            <v>Last year rate  2012-13</v>
          </cell>
        </row>
        <row r="3">
          <cell r="M3">
            <v>59</v>
          </cell>
        </row>
        <row r="4">
          <cell r="M4">
            <v>90</v>
          </cell>
        </row>
        <row r="5">
          <cell r="M5">
            <v>134</v>
          </cell>
        </row>
        <row r="6">
          <cell r="M6">
            <v>178</v>
          </cell>
        </row>
        <row r="7">
          <cell r="M7">
            <v>312</v>
          </cell>
        </row>
        <row r="8">
          <cell r="M8">
            <v>475</v>
          </cell>
        </row>
      </sheetData>
      <sheetData sheetId="2" refreshError="1">
        <row r="6">
          <cell r="X6" t="str">
            <v>Last year rate  2012-13</v>
          </cell>
          <cell r="Y6" t="str">
            <v>Last year rate  2012-13</v>
          </cell>
          <cell r="Z6" t="str">
            <v>Last year rate  2012-13</v>
          </cell>
        </row>
        <row r="7">
          <cell r="X7">
            <v>91</v>
          </cell>
          <cell r="Z7">
            <v>103</v>
          </cell>
        </row>
        <row r="8">
          <cell r="X8">
            <v>107</v>
          </cell>
          <cell r="Z8">
            <v>121</v>
          </cell>
        </row>
        <row r="9">
          <cell r="X9">
            <v>130</v>
          </cell>
          <cell r="Z9">
            <v>130</v>
          </cell>
        </row>
        <row r="10">
          <cell r="X10">
            <v>151</v>
          </cell>
          <cell r="Z10">
            <v>176</v>
          </cell>
        </row>
        <row r="11">
          <cell r="X11">
            <v>180</v>
          </cell>
          <cell r="Y11">
            <v>212</v>
          </cell>
          <cell r="Z11">
            <v>227</v>
          </cell>
        </row>
        <row r="12">
          <cell r="X12">
            <v>221</v>
          </cell>
          <cell r="Y12">
            <v>252</v>
          </cell>
          <cell r="Z12">
            <v>276</v>
          </cell>
        </row>
        <row r="13">
          <cell r="X13">
            <v>278</v>
          </cell>
          <cell r="Y13">
            <v>320</v>
          </cell>
          <cell r="Z13">
            <v>339</v>
          </cell>
        </row>
        <row r="14">
          <cell r="X14">
            <v>341</v>
          </cell>
          <cell r="Y14">
            <v>393</v>
          </cell>
          <cell r="Z14">
            <v>421</v>
          </cell>
        </row>
        <row r="15">
          <cell r="X15">
            <v>457</v>
          </cell>
          <cell r="Y15">
            <v>540</v>
          </cell>
          <cell r="Z15">
            <v>569</v>
          </cell>
        </row>
        <row r="16">
          <cell r="X16">
            <v>548</v>
          </cell>
          <cell r="Y16">
            <v>630</v>
          </cell>
          <cell r="Z16">
            <v>685</v>
          </cell>
        </row>
        <row r="17">
          <cell r="X17">
            <v>637</v>
          </cell>
          <cell r="Y17">
            <v>732</v>
          </cell>
          <cell r="Z17">
            <v>778</v>
          </cell>
        </row>
        <row r="18">
          <cell r="X18">
            <v>729</v>
          </cell>
          <cell r="Y18">
            <v>838</v>
          </cell>
          <cell r="Z18">
            <v>889</v>
          </cell>
        </row>
        <row r="19">
          <cell r="X19">
            <v>997</v>
          </cell>
          <cell r="Y19">
            <v>1147</v>
          </cell>
          <cell r="Z19">
            <v>1212</v>
          </cell>
        </row>
        <row r="20">
          <cell r="X20">
            <v>1215</v>
          </cell>
          <cell r="Y20">
            <v>1397</v>
          </cell>
          <cell r="Z20">
            <v>1422</v>
          </cell>
        </row>
        <row r="21">
          <cell r="X21">
            <v>1551</v>
          </cell>
          <cell r="Y21">
            <v>1860</v>
          </cell>
          <cell r="Z21">
            <v>1910</v>
          </cell>
        </row>
      </sheetData>
      <sheetData sheetId="3">
        <row r="3">
          <cell r="Q3" t="str">
            <v>Last year rate  2012-13</v>
          </cell>
          <cell r="R3" t="str">
            <v>Last year rate  2012-13</v>
          </cell>
        </row>
        <row r="4">
          <cell r="Q4" t="str">
            <v>11 KV</v>
          </cell>
          <cell r="R4" t="str">
            <v>22 KV</v>
          </cell>
        </row>
        <row r="5">
          <cell r="Q5">
            <v>2989</v>
          </cell>
          <cell r="R5">
            <v>3563</v>
          </cell>
        </row>
        <row r="6">
          <cell r="Q6">
            <v>2517</v>
          </cell>
          <cell r="R6">
            <v>3030</v>
          </cell>
        </row>
        <row r="7">
          <cell r="Q7">
            <v>2130</v>
          </cell>
          <cell r="R7">
            <v>2681</v>
          </cell>
        </row>
        <row r="8">
          <cell r="Q8">
            <v>1897</v>
          </cell>
          <cell r="R8">
            <v>2410</v>
          </cell>
        </row>
        <row r="9">
          <cell r="Q9">
            <v>1645</v>
          </cell>
          <cell r="R9">
            <v>2124</v>
          </cell>
        </row>
        <row r="10">
          <cell r="Q10">
            <v>1352</v>
          </cell>
          <cell r="R10">
            <v>1752</v>
          </cell>
        </row>
      </sheetData>
      <sheetData sheetId="4" refreshError="1"/>
      <sheetData sheetId="5"/>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58.xml><?xml version="1.0" encoding="utf-8"?>
<externalLink xmlns="http://schemas.openxmlformats.org/spreadsheetml/2006/main">
  <externalBook xmlns:r="http://schemas.openxmlformats.org/officeDocument/2006/relationships" r:id="rId1">
    <sheetNames>
      <sheetName val="Analy"/>
      <sheetName val="Mat"/>
      <sheetName val="coln.sys"/>
      <sheetName val="PH"/>
      <sheetName val="shut"/>
      <sheetName val="pipe"/>
      <sheetName val="flnge"/>
      <sheetName val="rate"/>
      <sheetName val="L&amp;J"/>
      <sheetName val="MH"/>
      <sheetName val="MH-abs"/>
      <sheetName val="gas"/>
      <sheetName val="pip"/>
      <sheetName val="PM"/>
      <sheetName val="Bill-1"/>
      <sheetName val="Bill-2&amp;4"/>
      <sheetName val="tan-abs"/>
      <sheetName val="tb"/>
      <sheetName val="tanjore"/>
      <sheetName val="BOQ"/>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refreshError="1"/>
      <sheetData sheetId="19" refreshError="1"/>
    </sheetDataSet>
  </externalBook>
</externalLink>
</file>

<file path=xl/externalLinks/externalLink59.xml><?xml version="1.0" encoding="utf-8"?>
<externalLink xmlns="http://schemas.openxmlformats.org/spreadsheetml/2006/main">
  <externalBook xmlns:r="http://schemas.openxmlformats.org/officeDocument/2006/relationships" r:id="rId1">
    <sheetNames>
      <sheetName val="Rural Library Diff Abs"/>
      <sheetName val="Rural Library Diff"/>
      <sheetName val="Rural Library building Abs"/>
      <sheetName val="Rural Library building"/>
      <sheetName val="Lead"/>
      <sheetName val="Data"/>
      <sheetName val="SoR7-8"/>
      <sheetName val="lead Plains"/>
      <sheetName val="Spec"/>
      <sheetName val="Input Data"/>
    </sheetNames>
    <sheetDataSet>
      <sheetData sheetId="0"/>
      <sheetData sheetId="1"/>
      <sheetData sheetId="2"/>
      <sheetData sheetId="3"/>
      <sheetData sheetId="4"/>
      <sheetData sheetId="5"/>
      <sheetData sheetId="6"/>
      <sheetData sheetId="7"/>
      <sheetData sheetId="8"/>
      <sheetData sheetId="9" refreshError="1"/>
    </sheetDataSet>
  </externalBook>
</externalLink>
</file>

<file path=xl/externalLinks/externalLink6.xml><?xml version="1.0" encoding="utf-8"?>
<externalLink xmlns="http://schemas.openxmlformats.org/spreadsheetml/2006/main">
  <externalBook xmlns:r="http://schemas.openxmlformats.org/officeDocument/2006/relationships" r:id="rId1">
    <sheetNames>
      <sheetName val="Data base"/>
      <sheetName val="ABstract"/>
      <sheetName val="Detail"/>
      <sheetName val="Lead"/>
      <sheetName val="Data"/>
      <sheetName val="SoR7-8"/>
      <sheetName val="lead Plains"/>
      <sheetName val="Spec"/>
      <sheetName val="Design"/>
    </sheetNames>
    <sheetDataSet>
      <sheetData sheetId="0"/>
      <sheetData sheetId="1" refreshError="1"/>
      <sheetData sheetId="2"/>
      <sheetData sheetId="3"/>
      <sheetData sheetId="4"/>
      <sheetData sheetId="5" refreshError="1"/>
      <sheetData sheetId="6" refreshError="1"/>
      <sheetData sheetId="7"/>
      <sheetData sheetId="8" refreshError="1"/>
    </sheetDataSet>
  </externalBook>
</externalLink>
</file>

<file path=xl/externalLinks/externalLink60.xml><?xml version="1.0" encoding="utf-8"?>
<externalLink xmlns="http://schemas.openxmlformats.org/spreadsheetml/2006/main">
  <externalBook xmlns:r="http://schemas.openxmlformats.org/officeDocument/2006/relationships" r:id="rId1">
    <sheetNames>
      <sheetName val="Lead (Final)"/>
      <sheetName val="Abs_Shoring"/>
      <sheetName val="RCC pipe cost"/>
      <sheetName val="CI Pipe Cost"/>
      <sheetName val="Detail_Manhole I revised"/>
      <sheetName val="Abstract_Manhole I (revised)"/>
      <sheetName val="DE of embankment"/>
      <sheetName val="Abstract_Manhole II"/>
      <sheetName val="Detail_Manhole II"/>
      <sheetName val="Detail_Manhole III"/>
      <sheetName val="Abstract_Manhole III"/>
      <sheetName val="SW Pipe cost"/>
      <sheetName val="PWD.Sch.Rates"/>
      <sheetName val="Vent pipe"/>
      <sheetName val="MH details"/>
      <sheetName val="Item Rates"/>
      <sheetName val="Data-Works (Final)"/>
      <sheetName val="Conveyance of pipes"/>
      <sheetName val="Detail_Shoring"/>
      <sheetName val="VALVES &amp; SPLS"/>
      <sheetName val="Drop_Manhole"/>
      <sheetName val="xxx Detail_Manhole I "/>
      <sheetName val="xxx Abstract_Manhole I"/>
      <sheetName val="leads"/>
      <sheetName val="steam table"/>
      <sheetName val="Basement Budget"/>
      <sheetName val="Comparative"/>
      <sheetName val="estimate"/>
      <sheetName val="Publicbuilding"/>
      <sheetName val="Loads"/>
      <sheetName val="FORM7"/>
      <sheetName val="Spec"/>
      <sheetName val="labour &amp; Centering"/>
      <sheetName val="Lead _Final_"/>
      <sheetName val="budget"/>
      <sheetName val="gen"/>
      <sheetName val="dBase"/>
      <sheetName val="Lead"/>
      <sheetName val="PS1"/>
      <sheetName val="Lead_Theni"/>
      <sheetName val="MS Pipe Qty"/>
      <sheetName val="DI PIPES"/>
      <sheetName val="HDPE"/>
      <sheetName val="RATE ANALYSIS -BUILDINGS"/>
      <sheetName val="Intake HR"/>
      <sheetName val="Ms Pipes"/>
      <sheetName val="Coffer Dam"/>
      <sheetName val="MS Pipe Laying Works"/>
      <sheetName val="RATE ANALYSIS -OHT &amp; SUMP"/>
      <sheetName val="GI Pipes"/>
      <sheetName val="GI Fittings"/>
      <sheetName val="Pipe Excavation  analysis"/>
      <sheetName val="DI Pipes-L&amp;J,T"/>
      <sheetName val="Misecllaneous"/>
      <sheetName val="HDPE-L&amp;J,T"/>
      <sheetName val="HSC "/>
      <sheetName val="O&amp;M WORKINGS"/>
      <sheetName val="Design"/>
      <sheetName val="PLAN_FEB97"/>
      <sheetName val="Material "/>
      <sheetName val="LOCAL RATES"/>
    </sheetNames>
    <sheetDataSet>
      <sheetData sheetId="0"/>
      <sheetData sheetId="1"/>
      <sheetData sheetId="2"/>
      <sheetData sheetId="3"/>
      <sheetData sheetId="4"/>
      <sheetData sheetId="5"/>
      <sheetData sheetId="6" refreshError="1"/>
      <sheetData sheetId="7" refreshError="1"/>
      <sheetData sheetId="8" refreshError="1"/>
      <sheetData sheetId="9" refreshError="1"/>
      <sheetData sheetId="10"/>
      <sheetData sheetId="11" refreshError="1"/>
      <sheetData sheetId="12"/>
      <sheetData sheetId="13" refreshError="1"/>
      <sheetData sheetId="14" refreshError="1"/>
      <sheetData sheetId="15"/>
      <sheetData sheetId="16"/>
      <sheetData sheetId="17" refreshError="1"/>
      <sheetData sheetId="18" refreshError="1"/>
      <sheetData sheetId="19" refreshError="1"/>
      <sheetData sheetId="20" refreshError="1"/>
      <sheetData sheetId="21"/>
      <sheetData sheetId="22"/>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Set>
  </externalBook>
</externalLink>
</file>

<file path=xl/externalLinks/externalLink61.xml><?xml version="1.0" encoding="utf-8"?>
<externalLink xmlns="http://schemas.openxmlformats.org/spreadsheetml/2006/main">
  <externalBook xmlns:r="http://schemas.openxmlformats.org/officeDocument/2006/relationships" r:id="rId1">
    <sheetNames>
      <sheetName val="Basic Data"/>
      <sheetName val="Earth work-sewer"/>
      <sheetName val="PIPE RATES"/>
      <sheetName val="RCC-Rates"/>
      <sheetName val="SHORING&amp; STRUTTING"/>
      <sheetName val="Open well excavation"/>
      <sheetName val="Centering&amp;Shuttering"/>
      <sheetName val="Manhole rates"/>
      <sheetName val="Painting"/>
      <sheetName val="Narrow Excavation"/>
      <sheetName val="Valve Chamber"/>
      <sheetName val="Road Restoration"/>
      <sheetName val="MS BENDS"/>
      <sheetName val="Fencing"/>
      <sheetName val="Water Stopper"/>
      <sheetName val="Compound(Qua)"/>
      <sheetName val="Compound(Abs)"/>
      <sheetName val="Comp-Lateritic"/>
      <sheetName val="Pipe Specials"/>
      <sheetName val="Sludge Drying Bed"/>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Set>
  </externalBook>
</externalLink>
</file>

<file path=xl/externalLinks/externalLink62.xml><?xml version="1.0" encoding="utf-8"?>
<externalLink xmlns="http://schemas.openxmlformats.org/spreadsheetml/2006/main">
  <externalBook xmlns:r="http://schemas.openxmlformats.org/officeDocument/2006/relationships" r:id="rId1">
    <sheetNames>
      <sheetName val="INPUT"/>
      <sheetName val="TRIAL5"/>
      <sheetName val="drawing"/>
      <sheetName val="BAR"/>
      <sheetName val="Detailed Drawing"/>
      <sheetName val="RCC Ladder"/>
      <sheetName val="DE"/>
      <sheetName val="AE"/>
      <sheetName val="Ladder"/>
      <sheetName val="data"/>
      <sheetName val="SUMPPIPE"/>
      <sheetName val="RWH"/>
    </sheetNames>
    <sheetDataSet>
      <sheetData sheetId="0">
        <row r="10">
          <cell r="B10">
            <v>292.06</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63.xml><?xml version="1.0" encoding="utf-8"?>
<externalLink xmlns="http://schemas.openxmlformats.org/spreadsheetml/2006/main">
  <externalBook xmlns:r="http://schemas.openxmlformats.org/officeDocument/2006/relationships" r:id="rId1">
    <sheetNames>
      <sheetName val="pipe 80 GI"/>
      <sheetName val="INPUT"/>
      <sheetName val="TRIAL5"/>
      <sheetName val="drawing"/>
      <sheetName val="DE"/>
      <sheetName val="BAR"/>
      <sheetName val="Detailed Drawing"/>
      <sheetName val="RCC Ladder"/>
      <sheetName val="AE"/>
    </sheetNames>
    <sheetDataSet>
      <sheetData sheetId="0"/>
      <sheetData sheetId="1">
        <row r="7">
          <cell r="B7">
            <v>100</v>
          </cell>
        </row>
        <row r="13">
          <cell r="B13">
            <v>100</v>
          </cell>
        </row>
      </sheetData>
      <sheetData sheetId="2"/>
      <sheetData sheetId="3"/>
      <sheetData sheetId="4"/>
      <sheetData sheetId="5"/>
      <sheetData sheetId="6"/>
      <sheetData sheetId="7"/>
      <sheetData sheetId="8"/>
    </sheetDataSet>
  </externalBook>
</externalLink>
</file>

<file path=xl/externalLinks/externalLink64.xml><?xml version="1.0" encoding="utf-8"?>
<externalLink xmlns="http://schemas.openxmlformats.org/spreadsheetml/2006/main">
  <externalBook xmlns:r="http://schemas.openxmlformats.org/officeDocument/2006/relationships" r:id="rId1">
    <sheetNames>
      <sheetName val="Input Data"/>
      <sheetName val="Check Slip"/>
      <sheetName val="abstract"/>
      <sheetName val="Road Abs"/>
      <sheetName val="CD Abs"/>
      <sheetName val="detailed"/>
      <sheetName val="CD"/>
      <sheetName val="causeway"/>
      <sheetName val="Road"/>
      <sheetName val="D.ROW PIPE"/>
      <sheetName val="S.ROW PIPE"/>
      <sheetName val="CD Data"/>
      <sheetName val="SoR8-9"/>
      <sheetName val="Hway material"/>
      <sheetName val="Hire labor"/>
      <sheetName val="Hire n Labour"/>
      <sheetName val="lead Plains"/>
      <sheetName val="lead Hills"/>
      <sheetName val="chart"/>
      <sheetName val="Spec"/>
      <sheetName val="Urban II  2011"/>
      <sheetName val="Urban I 2011"/>
      <sheetName val="Rural II 2011"/>
      <sheetName val="Rural I 2011"/>
      <sheetName val="RCC-Rate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refreshError="1"/>
      <sheetData sheetId="21" refreshError="1"/>
      <sheetData sheetId="22" refreshError="1"/>
      <sheetData sheetId="23" refreshError="1"/>
      <sheetData sheetId="24" refreshError="1"/>
    </sheetDataSet>
  </externalBook>
</externalLink>
</file>

<file path=xl/externalLinks/externalLink65.xml><?xml version="1.0" encoding="utf-8"?>
<externalLink xmlns="http://schemas.openxmlformats.org/spreadsheetml/2006/main">
  <externalBook xmlns:r="http://schemas.openxmlformats.org/officeDocument/2006/relationships" r:id="rId1">
    <sheetNames>
      <sheetName val="Note"/>
      <sheetName val="ESTIMATE"/>
      <sheetName val="Select"/>
      <sheetName val="ABSTRACT"/>
      <sheetName val="User Input"/>
      <sheetName val="LeadUser"/>
      <sheetName val="LEAD"/>
      <sheetName val="DATA"/>
      <sheetName val="Material"/>
      <sheetName val="DISTRICTS"/>
      <sheetName val="CUDDALORE"/>
      <sheetName val="T.ANNAMALI"/>
      <sheetName val="TANJORE"/>
      <sheetName val="RAMNAD"/>
      <sheetName val="NILGRIS"/>
      <sheetName val="VELLORE"/>
      <sheetName val="CBE,ERODE"/>
      <sheetName val="SALEM"/>
      <sheetName val="TINNAVELI"/>
      <sheetName val="KANCHI"/>
      <sheetName val="DHARMAPURI"/>
      <sheetName val="DOOR"/>
      <sheetName val="WATER"/>
      <sheetName val="CENNAI"/>
      <sheetName val="TRICHY"/>
      <sheetName val="SIVAGANGA"/>
      <sheetName val="MADURAI"/>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row r="235">
          <cell r="A235">
            <v>14</v>
          </cell>
        </row>
        <row r="244">
          <cell r="G244">
            <v>2322.5898000000002</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externalLinks/externalLink66.xml><?xml version="1.0" encoding="utf-8"?>
<externalLink xmlns="http://schemas.openxmlformats.org/spreadsheetml/2006/main">
  <externalBook xmlns:r="http://schemas.openxmlformats.org/officeDocument/2006/relationships" r:id="rId1">
    <sheetNames>
      <sheetName val="Note"/>
      <sheetName val="ESTIMATE"/>
      <sheetName val="Select"/>
      <sheetName val="ABSTRACT"/>
      <sheetName val="User Input"/>
      <sheetName val="LeadUser"/>
      <sheetName val="LEAD"/>
      <sheetName val="DATA"/>
      <sheetName val="Material"/>
      <sheetName val="DISTRICTS"/>
      <sheetName val="CUDDALORE"/>
      <sheetName val="T.ANNAMALI"/>
      <sheetName val="TANJORE"/>
      <sheetName val="RAMNAD"/>
      <sheetName val="NILGRIS"/>
      <sheetName val="VELLORE"/>
      <sheetName val="CBE,ERODE"/>
      <sheetName val="SALEM"/>
      <sheetName val="TINNAVELI"/>
      <sheetName val="KANCHI"/>
      <sheetName val="DHARMAPURI"/>
      <sheetName val="DOOR"/>
      <sheetName val="WATER"/>
      <sheetName val="CENNAI"/>
      <sheetName val="TRICHY"/>
      <sheetName val="SIVAGANGA"/>
      <sheetName val="MADURAI"/>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row r="235">
          <cell r="A235">
            <v>14</v>
          </cell>
        </row>
        <row r="244">
          <cell r="G244">
            <v>2322.5898000000002</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externalLinks/externalLink67.xml><?xml version="1.0" encoding="utf-8"?>
<externalLink xmlns="http://schemas.openxmlformats.org/spreadsheetml/2006/main">
  <externalBook xmlns:r="http://schemas.openxmlformats.org/officeDocument/2006/relationships" r:id="rId1">
    <sheetNames>
      <sheetName val="rate"/>
      <sheetName val="folder"/>
      <sheetName val="BillofQty"/>
      <sheetName val="A1"/>
      <sheetName val="A2"/>
      <sheetName val="A3"/>
      <sheetName val="A4"/>
      <sheetName val="A5"/>
      <sheetName val="A6"/>
      <sheetName val="A7"/>
      <sheetName val="A8"/>
      <sheetName val="A9"/>
      <sheetName val="A10"/>
      <sheetName val="A11"/>
      <sheetName val="A12"/>
      <sheetName val="A13"/>
      <sheetName val="A13 anne"/>
      <sheetName val="A14"/>
      <sheetName val="A15"/>
      <sheetName val="A16"/>
      <sheetName val="A16 Annex"/>
      <sheetName val="A17"/>
      <sheetName val="A18"/>
      <sheetName val="A18Ann 1"/>
      <sheetName val="A18Ann 2"/>
      <sheetName val="A18Ann 3"/>
      <sheetName val="A19"/>
      <sheetName val="A20"/>
      <sheetName val="A21"/>
      <sheetName val="A22"/>
      <sheetName val="A23"/>
      <sheetName val="A23 Annex"/>
      <sheetName val="A24"/>
      <sheetName val="A24 Ann"/>
      <sheetName val="A25"/>
      <sheetName val="A26"/>
      <sheetName val="A27"/>
      <sheetName val="A28"/>
      <sheetName val="A29"/>
      <sheetName val="A30"/>
      <sheetName val="A30 Ann 1"/>
      <sheetName val="A31"/>
      <sheetName val="A31 Ann 1"/>
      <sheetName val="A31 Ann 2"/>
      <sheetName val="A32"/>
      <sheetName val="A33"/>
      <sheetName val="A34"/>
      <sheetName val="A 35"/>
      <sheetName val="A36"/>
      <sheetName val="A37"/>
      <sheetName val="A38"/>
      <sheetName val="A39"/>
      <sheetName val="A39 Ann"/>
      <sheetName val="A40"/>
      <sheetName val="A41"/>
      <sheetName val="A41 Ann1"/>
      <sheetName val="A41 Ann2"/>
      <sheetName val="A42"/>
      <sheetName val="A43"/>
      <sheetName val="A44"/>
      <sheetName val="A45"/>
      <sheetName val="A46"/>
      <sheetName val="A47"/>
      <sheetName val="A48"/>
      <sheetName val="A49"/>
      <sheetName val="TBAL9697 -group wise  sdpl"/>
      <sheetName val="DATA"/>
      <sheetName val="Sheet1"/>
      <sheetName val="RA-markate"/>
      <sheetName val="RCC,Ret. Wall"/>
      <sheetName val="P&amp;L-1."/>
      <sheetName val="REL"/>
      <sheetName val="m"/>
      <sheetName val="E1"/>
      <sheetName val="Labour &amp; Plant"/>
      <sheetName val="Fill this out first..."/>
    </sheetNames>
    <sheetDataSet>
      <sheetData sheetId="0">
        <row r="14">
          <cell r="N14">
            <v>1877.65</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Set>
  </externalBook>
</externalLink>
</file>

<file path=xl/externalLinks/externalLink68.xml><?xml version="1.0" encoding="utf-8"?>
<externalLink xmlns="http://schemas.openxmlformats.org/spreadsheetml/2006/main">
  <externalBook xmlns:r="http://schemas.openxmlformats.org/officeDocument/2006/relationships" r:id="rId1">
    <sheetNames>
      <sheetName val="INPUT"/>
      <sheetName val="TRIAL5"/>
      <sheetName val="drawing"/>
      <sheetName val="DE"/>
      <sheetName val="BAR"/>
      <sheetName val="Detailed Drawing"/>
      <sheetName val="data"/>
      <sheetName val="RCC Ladder"/>
      <sheetName val="AE"/>
      <sheetName val="Ladder"/>
      <sheetName val="SUMPPIPE"/>
    </sheetNames>
    <sheetDataSet>
      <sheetData sheetId="0">
        <row r="58">
          <cell r="B58">
            <v>0.15</v>
          </cell>
        </row>
      </sheetData>
      <sheetData sheetId="1"/>
      <sheetData sheetId="2"/>
      <sheetData sheetId="3"/>
      <sheetData sheetId="4"/>
      <sheetData sheetId="5"/>
      <sheetData sheetId="6"/>
      <sheetData sheetId="7"/>
      <sheetData sheetId="8"/>
      <sheetData sheetId="9"/>
      <sheetData sheetId="10"/>
    </sheetDataSet>
  </externalBook>
</externalLink>
</file>

<file path=xl/externalLinks/externalLink69.xml><?xml version="1.0" encoding="utf-8"?>
<externalLink xmlns="http://schemas.openxmlformats.org/spreadsheetml/2006/main">
  <externalBook xmlns:r="http://schemas.openxmlformats.org/officeDocument/2006/relationships" r:id="rId1">
    <sheetNames>
      <sheetName val="Read me"/>
      <sheetName val="Instructions"/>
      <sheetName val="Data_EW"/>
      <sheetName val="Valve"/>
      <sheetName val="Crate"/>
      <sheetName val="MRate"/>
      <sheetName val="Sheet1"/>
      <sheetName val="PM FM &amp;BM"/>
    </sheetNames>
    <sheetDataSet>
      <sheetData sheetId="0"/>
      <sheetData sheetId="1"/>
      <sheetData sheetId="2"/>
      <sheetData sheetId="3"/>
      <sheetData sheetId="4"/>
      <sheetData sheetId="5">
        <row r="3">
          <cell r="AP3" t="str">
            <v>AC10</v>
          </cell>
          <cell r="AQ3">
            <v>2</v>
          </cell>
        </row>
        <row r="4">
          <cell r="AP4" t="str">
            <v>AC15</v>
          </cell>
          <cell r="AQ4">
            <v>3</v>
          </cell>
        </row>
        <row r="5">
          <cell r="C5" t="str">
            <v>AC10</v>
          </cell>
          <cell r="D5" t="str">
            <v>AC15</v>
          </cell>
          <cell r="E5" t="str">
            <v>AC20</v>
          </cell>
          <cell r="F5" t="str">
            <v>CILA</v>
          </cell>
          <cell r="G5" t="str">
            <v>CIA</v>
          </cell>
          <cell r="H5" t="str">
            <v>CIB</v>
          </cell>
          <cell r="I5" t="str">
            <v>GI</v>
          </cell>
          <cell r="J5" t="str">
            <v>PVC4</v>
          </cell>
          <cell r="K5" t="str">
            <v>PVC6</v>
          </cell>
          <cell r="L5" t="str">
            <v>PVC10</v>
          </cell>
          <cell r="M5" t="str">
            <v>PSC4</v>
          </cell>
          <cell r="N5" t="str">
            <v>PSC6</v>
          </cell>
          <cell r="O5" t="str">
            <v>PSC8</v>
          </cell>
          <cell r="P5" t="str">
            <v>PSC10</v>
          </cell>
          <cell r="Q5" t="str">
            <v>PSC12</v>
          </cell>
          <cell r="R5" t="str">
            <v>PSC14</v>
          </cell>
          <cell r="S5" t="str">
            <v>PSC16</v>
          </cell>
          <cell r="T5" t="str">
            <v>PSC18</v>
          </cell>
          <cell r="U5" t="str">
            <v>CO10</v>
          </cell>
          <cell r="V5" t="str">
            <v>CO15</v>
          </cell>
          <cell r="W5" t="str">
            <v>CO20</v>
          </cell>
          <cell r="X5" t="str">
            <v>CID10</v>
          </cell>
          <cell r="Y5" t="str">
            <v>CID15</v>
          </cell>
          <cell r="Z5" t="str">
            <v>CID20</v>
          </cell>
          <cell r="AP5" t="str">
            <v>AC20</v>
          </cell>
          <cell r="AQ5">
            <v>4</v>
          </cell>
        </row>
        <row r="6">
          <cell r="B6">
            <v>15</v>
          </cell>
          <cell r="I6">
            <v>77</v>
          </cell>
        </row>
        <row r="7">
          <cell r="B7">
            <v>20</v>
          </cell>
          <cell r="I7">
            <v>97</v>
          </cell>
          <cell r="AP7" t="str">
            <v>CIA</v>
          </cell>
          <cell r="AQ7">
            <v>6</v>
          </cell>
        </row>
        <row r="8">
          <cell r="B8">
            <v>25</v>
          </cell>
          <cell r="I8">
            <v>140</v>
          </cell>
          <cell r="AP8" t="str">
            <v>CIB</v>
          </cell>
          <cell r="AQ8">
            <v>7</v>
          </cell>
        </row>
        <row r="9">
          <cell r="B9">
            <v>32</v>
          </cell>
          <cell r="I9">
            <v>182</v>
          </cell>
          <cell r="AP9" t="str">
            <v>CILA</v>
          </cell>
          <cell r="AQ9">
            <v>5</v>
          </cell>
        </row>
        <row r="10">
          <cell r="B10">
            <v>40</v>
          </cell>
          <cell r="I10">
            <v>208</v>
          </cell>
          <cell r="AP10" t="str">
            <v>GI</v>
          </cell>
          <cell r="AQ10">
            <v>8</v>
          </cell>
        </row>
        <row r="11">
          <cell r="B11">
            <v>50</v>
          </cell>
          <cell r="I11">
            <v>281</v>
          </cell>
          <cell r="K11">
            <v>28.5</v>
          </cell>
          <cell r="L11">
            <v>46</v>
          </cell>
          <cell r="AA11">
            <v>50</v>
          </cell>
          <cell r="AB11">
            <v>50</v>
          </cell>
          <cell r="AC11">
            <v>20</v>
          </cell>
          <cell r="AD11">
            <v>1757</v>
          </cell>
          <cell r="AE11">
            <v>1757</v>
          </cell>
          <cell r="AF11">
            <v>559</v>
          </cell>
          <cell r="AG11">
            <v>466</v>
          </cell>
          <cell r="AH11">
            <v>989</v>
          </cell>
          <cell r="AI11">
            <v>1015</v>
          </cell>
          <cell r="AJ11">
            <v>65</v>
          </cell>
          <cell r="AL11">
            <v>47</v>
          </cell>
          <cell r="AM11">
            <v>36</v>
          </cell>
          <cell r="AN11">
            <v>50</v>
          </cell>
          <cell r="AP11" t="str">
            <v>PSC10</v>
          </cell>
          <cell r="AQ11">
            <v>15</v>
          </cell>
        </row>
        <row r="12">
          <cell r="B12">
            <v>63</v>
          </cell>
          <cell r="J12">
            <v>33.5</v>
          </cell>
          <cell r="K12">
            <v>46.5</v>
          </cell>
          <cell r="L12">
            <v>72.5</v>
          </cell>
          <cell r="AA12">
            <v>50</v>
          </cell>
          <cell r="AB12">
            <v>50</v>
          </cell>
          <cell r="AC12">
            <v>20</v>
          </cell>
          <cell r="AD12">
            <v>1757</v>
          </cell>
          <cell r="AE12">
            <v>1757</v>
          </cell>
          <cell r="AF12">
            <v>559</v>
          </cell>
          <cell r="AG12">
            <v>502</v>
          </cell>
          <cell r="AH12">
            <v>989</v>
          </cell>
          <cell r="AI12">
            <v>1015</v>
          </cell>
          <cell r="AJ12">
            <v>80</v>
          </cell>
          <cell r="AL12">
            <v>47</v>
          </cell>
          <cell r="AM12">
            <v>36</v>
          </cell>
          <cell r="AN12">
            <v>50</v>
          </cell>
          <cell r="AP12" t="str">
            <v>PSC12</v>
          </cell>
          <cell r="AQ12">
            <v>16</v>
          </cell>
        </row>
        <row r="13">
          <cell r="B13">
            <v>65</v>
          </cell>
          <cell r="I13">
            <v>345</v>
          </cell>
          <cell r="AA13">
            <v>50</v>
          </cell>
          <cell r="AB13">
            <v>50</v>
          </cell>
          <cell r="AC13">
            <v>20</v>
          </cell>
          <cell r="AD13">
            <v>1757</v>
          </cell>
          <cell r="AE13">
            <v>1757</v>
          </cell>
          <cell r="AF13">
            <v>559</v>
          </cell>
          <cell r="AL13">
            <v>47</v>
          </cell>
          <cell r="AM13">
            <v>36</v>
          </cell>
          <cell r="AN13">
            <v>65</v>
          </cell>
          <cell r="AP13" t="str">
            <v>PSC14</v>
          </cell>
          <cell r="AQ13">
            <v>17</v>
          </cell>
        </row>
        <row r="14">
          <cell r="B14">
            <v>75</v>
          </cell>
          <cell r="J14">
            <v>46.5</v>
          </cell>
          <cell r="K14">
            <v>66</v>
          </cell>
          <cell r="L14">
            <v>103</v>
          </cell>
          <cell r="AA14">
            <v>65</v>
          </cell>
          <cell r="AB14">
            <v>65</v>
          </cell>
          <cell r="AC14">
            <v>20</v>
          </cell>
          <cell r="AD14">
            <v>2030</v>
          </cell>
          <cell r="AE14">
            <v>2030</v>
          </cell>
          <cell r="AF14">
            <v>559</v>
          </cell>
          <cell r="AG14">
            <v>609</v>
          </cell>
          <cell r="AH14">
            <v>1541</v>
          </cell>
          <cell r="AI14">
            <v>1015</v>
          </cell>
          <cell r="AJ14">
            <v>100</v>
          </cell>
          <cell r="AL14">
            <v>47</v>
          </cell>
          <cell r="AM14">
            <v>36</v>
          </cell>
          <cell r="AN14">
            <v>65</v>
          </cell>
          <cell r="AP14" t="str">
            <v>PSC16</v>
          </cell>
          <cell r="AQ14">
            <v>18</v>
          </cell>
        </row>
        <row r="15">
          <cell r="B15">
            <v>80</v>
          </cell>
          <cell r="C15">
            <v>136</v>
          </cell>
          <cell r="D15">
            <v>136</v>
          </cell>
          <cell r="E15">
            <v>150</v>
          </cell>
          <cell r="F15">
            <v>595</v>
          </cell>
          <cell r="G15">
            <v>647</v>
          </cell>
          <cell r="H15">
            <v>693</v>
          </cell>
          <cell r="I15">
            <v>470</v>
          </cell>
          <cell r="U15">
            <v>75</v>
          </cell>
          <cell r="V15">
            <v>100</v>
          </cell>
          <cell r="W15">
            <v>77</v>
          </cell>
          <cell r="X15">
            <v>157</v>
          </cell>
          <cell r="Y15">
            <v>208</v>
          </cell>
          <cell r="Z15">
            <v>161</v>
          </cell>
          <cell r="AA15">
            <v>80</v>
          </cell>
          <cell r="AB15">
            <v>80</v>
          </cell>
          <cell r="AC15">
            <v>20</v>
          </cell>
          <cell r="AD15">
            <v>2200</v>
          </cell>
          <cell r="AE15">
            <v>2200</v>
          </cell>
          <cell r="AF15">
            <v>559</v>
          </cell>
          <cell r="AG15">
            <v>936</v>
          </cell>
          <cell r="AH15">
            <v>7134</v>
          </cell>
          <cell r="AI15">
            <v>1015</v>
          </cell>
          <cell r="AJ15">
            <v>125</v>
          </cell>
          <cell r="AL15">
            <v>47</v>
          </cell>
          <cell r="AM15">
            <v>36</v>
          </cell>
          <cell r="AN15">
            <v>80</v>
          </cell>
          <cell r="AP15" t="str">
            <v>PSC18</v>
          </cell>
          <cell r="AQ15">
            <v>19</v>
          </cell>
        </row>
        <row r="16">
          <cell r="B16">
            <v>90</v>
          </cell>
          <cell r="J16">
            <v>66</v>
          </cell>
          <cell r="K16">
            <v>94.5</v>
          </cell>
          <cell r="L16">
            <v>146</v>
          </cell>
          <cell r="AA16">
            <v>80</v>
          </cell>
          <cell r="AB16">
            <v>80</v>
          </cell>
          <cell r="AC16">
            <v>20</v>
          </cell>
          <cell r="AD16">
            <v>2200</v>
          </cell>
          <cell r="AE16">
            <v>2200</v>
          </cell>
          <cell r="AF16">
            <v>559</v>
          </cell>
          <cell r="AG16">
            <v>847</v>
          </cell>
          <cell r="AH16">
            <v>7840</v>
          </cell>
          <cell r="AI16">
            <v>1015</v>
          </cell>
          <cell r="AJ16">
            <v>125</v>
          </cell>
          <cell r="AL16">
            <v>47</v>
          </cell>
          <cell r="AM16">
            <v>36</v>
          </cell>
          <cell r="AN16">
            <v>80</v>
          </cell>
          <cell r="AP16" t="str">
            <v>PSC4</v>
          </cell>
          <cell r="AQ16">
            <v>12</v>
          </cell>
        </row>
        <row r="17">
          <cell r="B17">
            <v>100</v>
          </cell>
          <cell r="C17">
            <v>136</v>
          </cell>
          <cell r="D17">
            <v>179</v>
          </cell>
          <cell r="E17">
            <v>227</v>
          </cell>
          <cell r="F17">
            <v>722</v>
          </cell>
          <cell r="G17">
            <v>795</v>
          </cell>
          <cell r="H17">
            <v>845</v>
          </cell>
          <cell r="I17">
            <v>651</v>
          </cell>
          <cell r="U17">
            <v>94</v>
          </cell>
          <cell r="V17">
            <v>127</v>
          </cell>
          <cell r="W17">
            <v>98</v>
          </cell>
          <cell r="X17">
            <v>197</v>
          </cell>
          <cell r="Y17">
            <v>260</v>
          </cell>
          <cell r="Z17">
            <v>199</v>
          </cell>
          <cell r="AA17">
            <v>100</v>
          </cell>
          <cell r="AB17">
            <v>80</v>
          </cell>
          <cell r="AC17">
            <v>40</v>
          </cell>
          <cell r="AD17">
            <v>2933</v>
          </cell>
          <cell r="AE17">
            <v>2200</v>
          </cell>
          <cell r="AF17">
            <v>2971</v>
          </cell>
          <cell r="AG17">
            <v>1152</v>
          </cell>
          <cell r="AH17">
            <v>7471</v>
          </cell>
          <cell r="AI17">
            <v>1138</v>
          </cell>
          <cell r="AJ17">
            <v>125</v>
          </cell>
          <cell r="AL17">
            <v>80</v>
          </cell>
          <cell r="AM17">
            <v>37</v>
          </cell>
          <cell r="AN17">
            <v>100</v>
          </cell>
          <cell r="AP17" t="str">
            <v>PSC6</v>
          </cell>
          <cell r="AQ17">
            <v>13</v>
          </cell>
        </row>
        <row r="18">
          <cell r="B18">
            <v>110</v>
          </cell>
          <cell r="J18">
            <v>94</v>
          </cell>
          <cell r="K18">
            <v>136</v>
          </cell>
          <cell r="L18">
            <v>210</v>
          </cell>
          <cell r="AA18">
            <v>100</v>
          </cell>
          <cell r="AB18">
            <v>80</v>
          </cell>
          <cell r="AC18">
            <v>40</v>
          </cell>
          <cell r="AD18">
            <v>2933</v>
          </cell>
          <cell r="AE18">
            <v>2200</v>
          </cell>
          <cell r="AF18">
            <v>2971</v>
          </cell>
          <cell r="AG18">
            <v>1221</v>
          </cell>
          <cell r="AH18">
            <v>8208</v>
          </cell>
          <cell r="AI18">
            <v>1138</v>
          </cell>
          <cell r="AJ18">
            <v>125</v>
          </cell>
          <cell r="AL18">
            <v>80</v>
          </cell>
          <cell r="AM18">
            <v>37</v>
          </cell>
          <cell r="AN18">
            <v>100</v>
          </cell>
          <cell r="AP18" t="str">
            <v>PSC8</v>
          </cell>
          <cell r="AQ18">
            <v>14</v>
          </cell>
        </row>
        <row r="19">
          <cell r="B19">
            <v>125</v>
          </cell>
          <cell r="C19">
            <v>136</v>
          </cell>
          <cell r="D19">
            <v>234</v>
          </cell>
          <cell r="E19">
            <v>290</v>
          </cell>
          <cell r="F19">
            <v>899</v>
          </cell>
          <cell r="G19">
            <v>981</v>
          </cell>
          <cell r="H19">
            <v>1057</v>
          </cell>
          <cell r="I19">
            <v>891</v>
          </cell>
          <cell r="J19">
            <v>123</v>
          </cell>
          <cell r="K19">
            <v>179.5</v>
          </cell>
          <cell r="L19">
            <v>281</v>
          </cell>
          <cell r="U19">
            <v>117</v>
          </cell>
          <cell r="V19">
            <v>161</v>
          </cell>
          <cell r="W19">
            <v>128</v>
          </cell>
          <cell r="X19">
            <v>248</v>
          </cell>
          <cell r="Y19">
            <v>328</v>
          </cell>
          <cell r="Z19">
            <v>268</v>
          </cell>
          <cell r="AA19">
            <v>125</v>
          </cell>
          <cell r="AB19">
            <v>80</v>
          </cell>
          <cell r="AC19">
            <v>50</v>
          </cell>
          <cell r="AD19">
            <v>3671</v>
          </cell>
          <cell r="AE19">
            <v>2200</v>
          </cell>
          <cell r="AF19">
            <v>3751</v>
          </cell>
          <cell r="AG19">
            <v>1440</v>
          </cell>
          <cell r="AH19">
            <v>9591</v>
          </cell>
          <cell r="AI19">
            <v>1434</v>
          </cell>
          <cell r="AJ19">
            <v>150</v>
          </cell>
          <cell r="AL19">
            <v>84</v>
          </cell>
          <cell r="AM19">
            <v>48</v>
          </cell>
          <cell r="AN19">
            <v>125</v>
          </cell>
          <cell r="AP19" t="str">
            <v>PVC10</v>
          </cell>
          <cell r="AQ19">
            <v>11</v>
          </cell>
        </row>
        <row r="20">
          <cell r="B20">
            <v>140</v>
          </cell>
          <cell r="J20">
            <v>153</v>
          </cell>
          <cell r="K20">
            <v>223</v>
          </cell>
          <cell r="L20">
            <v>351</v>
          </cell>
          <cell r="AA20">
            <v>125</v>
          </cell>
          <cell r="AB20">
            <v>100</v>
          </cell>
          <cell r="AC20">
            <v>50</v>
          </cell>
          <cell r="AD20">
            <v>3671</v>
          </cell>
          <cell r="AE20">
            <v>2933</v>
          </cell>
          <cell r="AF20">
            <v>3751</v>
          </cell>
          <cell r="AG20">
            <v>1657</v>
          </cell>
          <cell r="AH20">
            <v>10535</v>
          </cell>
          <cell r="AI20">
            <v>1760</v>
          </cell>
          <cell r="AJ20">
            <v>200</v>
          </cell>
          <cell r="AL20">
            <v>84</v>
          </cell>
          <cell r="AM20">
            <v>48</v>
          </cell>
          <cell r="AN20">
            <v>125</v>
          </cell>
          <cell r="AP20" t="str">
            <v>PVC4</v>
          </cell>
          <cell r="AQ20">
            <v>9</v>
          </cell>
        </row>
        <row r="21">
          <cell r="B21">
            <v>150</v>
          </cell>
          <cell r="C21">
            <v>136</v>
          </cell>
          <cell r="D21">
            <v>330</v>
          </cell>
          <cell r="E21">
            <v>412</v>
          </cell>
          <cell r="F21">
            <v>1076</v>
          </cell>
          <cell r="G21">
            <v>1179</v>
          </cell>
          <cell r="H21">
            <v>1270</v>
          </cell>
          <cell r="I21">
            <v>1054</v>
          </cell>
          <cell r="U21">
            <v>145</v>
          </cell>
          <cell r="V21">
            <v>224</v>
          </cell>
          <cell r="W21">
            <v>181</v>
          </cell>
          <cell r="X21">
            <v>303</v>
          </cell>
          <cell r="Y21">
            <v>420</v>
          </cell>
          <cell r="Z21">
            <v>322</v>
          </cell>
          <cell r="AA21">
            <v>150</v>
          </cell>
          <cell r="AB21">
            <v>100</v>
          </cell>
          <cell r="AC21">
            <v>50</v>
          </cell>
          <cell r="AD21">
            <v>4420</v>
          </cell>
          <cell r="AE21">
            <v>2933</v>
          </cell>
          <cell r="AF21">
            <v>3751</v>
          </cell>
          <cell r="AG21">
            <v>1872</v>
          </cell>
          <cell r="AH21">
            <v>10901</v>
          </cell>
          <cell r="AI21">
            <v>1760</v>
          </cell>
          <cell r="AJ21">
            <v>200</v>
          </cell>
          <cell r="AL21">
            <v>138</v>
          </cell>
          <cell r="AM21">
            <v>54</v>
          </cell>
          <cell r="AN21">
            <v>150</v>
          </cell>
          <cell r="AP21" t="str">
            <v>PVC6</v>
          </cell>
          <cell r="AQ21">
            <v>10</v>
          </cell>
        </row>
        <row r="22">
          <cell r="B22">
            <v>160</v>
          </cell>
          <cell r="J22">
            <v>200.5</v>
          </cell>
          <cell r="K22">
            <v>286.5</v>
          </cell>
          <cell r="L22">
            <v>459</v>
          </cell>
          <cell r="AA22">
            <v>150</v>
          </cell>
          <cell r="AB22">
            <v>100</v>
          </cell>
          <cell r="AC22">
            <v>50</v>
          </cell>
          <cell r="AD22">
            <v>4420</v>
          </cell>
          <cell r="AE22">
            <v>2933</v>
          </cell>
          <cell r="AF22">
            <v>3751</v>
          </cell>
          <cell r="AG22">
            <v>1716</v>
          </cell>
          <cell r="AH22">
            <v>10901</v>
          </cell>
          <cell r="AI22">
            <v>1760</v>
          </cell>
          <cell r="AN22">
            <v>150</v>
          </cell>
        </row>
        <row r="23">
          <cell r="B23">
            <v>180</v>
          </cell>
          <cell r="J23">
            <v>256.5</v>
          </cell>
          <cell r="K23">
            <v>367</v>
          </cell>
          <cell r="L23">
            <v>579</v>
          </cell>
          <cell r="AA23">
            <v>200</v>
          </cell>
          <cell r="AB23">
            <v>125</v>
          </cell>
          <cell r="AC23">
            <v>50</v>
          </cell>
          <cell r="AD23">
            <v>7722</v>
          </cell>
          <cell r="AE23">
            <v>3671</v>
          </cell>
          <cell r="AF23">
            <v>3751</v>
          </cell>
          <cell r="AG23">
            <v>2442</v>
          </cell>
          <cell r="AH23">
            <v>15085</v>
          </cell>
          <cell r="AI23">
            <v>1760</v>
          </cell>
        </row>
        <row r="24">
          <cell r="B24">
            <v>200</v>
          </cell>
          <cell r="D24">
            <v>551</v>
          </cell>
          <cell r="E24">
            <v>700</v>
          </cell>
          <cell r="F24">
            <v>1570</v>
          </cell>
          <cell r="G24">
            <v>1704</v>
          </cell>
          <cell r="H24">
            <v>1843</v>
          </cell>
          <cell r="J24">
            <v>315.5</v>
          </cell>
          <cell r="K24">
            <v>459.5</v>
          </cell>
          <cell r="L24">
            <v>742.5</v>
          </cell>
          <cell r="U24">
            <v>240</v>
          </cell>
          <cell r="V24">
            <v>317</v>
          </cell>
          <cell r="W24">
            <v>263</v>
          </cell>
          <cell r="X24">
            <v>436</v>
          </cell>
          <cell r="Y24">
            <v>611</v>
          </cell>
          <cell r="Z24">
            <v>493</v>
          </cell>
          <cell r="AA24">
            <v>200</v>
          </cell>
          <cell r="AB24">
            <v>125</v>
          </cell>
          <cell r="AC24">
            <v>50</v>
          </cell>
          <cell r="AD24">
            <v>7722</v>
          </cell>
          <cell r="AE24">
            <v>3671</v>
          </cell>
          <cell r="AF24">
            <v>3751</v>
          </cell>
          <cell r="AG24">
            <v>2664</v>
          </cell>
          <cell r="AH24">
            <v>15085</v>
          </cell>
          <cell r="AI24">
            <v>2551</v>
          </cell>
          <cell r="AJ24">
            <v>250</v>
          </cell>
          <cell r="AL24">
            <v>152</v>
          </cell>
          <cell r="AM24">
            <v>84</v>
          </cell>
          <cell r="AN24">
            <v>200</v>
          </cell>
        </row>
        <row r="25">
          <cell r="B25">
            <v>225</v>
          </cell>
          <cell r="J25">
            <v>406.5</v>
          </cell>
          <cell r="K25">
            <v>588</v>
          </cell>
          <cell r="L25">
            <v>944.5</v>
          </cell>
          <cell r="AA25">
            <v>200</v>
          </cell>
          <cell r="AB25">
            <v>125</v>
          </cell>
          <cell r="AC25">
            <v>50</v>
          </cell>
          <cell r="AD25">
            <v>7722</v>
          </cell>
          <cell r="AE25">
            <v>3671</v>
          </cell>
          <cell r="AF25">
            <v>3751</v>
          </cell>
          <cell r="AG25">
            <v>2664</v>
          </cell>
          <cell r="AH25">
            <v>15085</v>
          </cell>
          <cell r="AI25">
            <v>2551</v>
          </cell>
        </row>
        <row r="26">
          <cell r="B26">
            <v>250</v>
          </cell>
          <cell r="D26">
            <v>698</v>
          </cell>
          <cell r="E26">
            <v>898</v>
          </cell>
          <cell r="F26">
            <v>2115</v>
          </cell>
          <cell r="G26">
            <v>2304</v>
          </cell>
          <cell r="H26">
            <v>2492</v>
          </cell>
          <cell r="J26">
            <v>494.5</v>
          </cell>
          <cell r="K26">
            <v>731.5</v>
          </cell>
          <cell r="L26">
            <v>1168.5</v>
          </cell>
          <cell r="U26">
            <v>284</v>
          </cell>
          <cell r="V26">
            <v>374</v>
          </cell>
          <cell r="W26">
            <v>344</v>
          </cell>
          <cell r="X26">
            <v>558</v>
          </cell>
          <cell r="Y26">
            <v>796</v>
          </cell>
          <cell r="Z26">
            <v>648</v>
          </cell>
          <cell r="AA26">
            <v>250</v>
          </cell>
          <cell r="AB26">
            <v>150</v>
          </cell>
          <cell r="AC26">
            <v>80</v>
          </cell>
          <cell r="AD26">
            <v>12319</v>
          </cell>
          <cell r="AE26">
            <v>4420</v>
          </cell>
          <cell r="AF26">
            <v>4951</v>
          </cell>
          <cell r="AG26">
            <v>4836</v>
          </cell>
          <cell r="AH26">
            <v>19784</v>
          </cell>
          <cell r="AI26">
            <v>3666</v>
          </cell>
          <cell r="AJ26">
            <v>300</v>
          </cell>
          <cell r="AL26">
            <v>217</v>
          </cell>
          <cell r="AM26">
            <v>98</v>
          </cell>
          <cell r="AN26">
            <v>250</v>
          </cell>
        </row>
        <row r="27">
          <cell r="B27">
            <v>280</v>
          </cell>
          <cell r="J27">
            <v>625.5</v>
          </cell>
          <cell r="K27">
            <v>918</v>
          </cell>
          <cell r="L27">
            <v>1465</v>
          </cell>
          <cell r="AA27">
            <v>300</v>
          </cell>
          <cell r="AB27">
            <v>200</v>
          </cell>
          <cell r="AC27">
            <v>80</v>
          </cell>
          <cell r="AD27">
            <v>15348</v>
          </cell>
          <cell r="AE27">
            <v>7722</v>
          </cell>
          <cell r="AF27">
            <v>4951</v>
          </cell>
        </row>
        <row r="28">
          <cell r="B28">
            <v>300</v>
          </cell>
          <cell r="D28">
            <v>979</v>
          </cell>
          <cell r="E28">
            <v>1264</v>
          </cell>
          <cell r="F28">
            <v>2729</v>
          </cell>
          <cell r="G28">
            <v>2983</v>
          </cell>
          <cell r="H28">
            <v>3232</v>
          </cell>
          <cell r="U28">
            <v>359</v>
          </cell>
          <cell r="V28">
            <v>474</v>
          </cell>
          <cell r="W28">
            <v>447</v>
          </cell>
          <cell r="X28">
            <v>666</v>
          </cell>
          <cell r="Y28">
            <v>959</v>
          </cell>
          <cell r="Z28">
            <v>799</v>
          </cell>
          <cell r="AA28">
            <v>300</v>
          </cell>
          <cell r="AB28">
            <v>200</v>
          </cell>
          <cell r="AC28">
            <v>80</v>
          </cell>
          <cell r="AD28">
            <v>15348</v>
          </cell>
          <cell r="AE28">
            <v>7722</v>
          </cell>
          <cell r="AF28">
            <v>4951</v>
          </cell>
          <cell r="AG28">
            <v>6162</v>
          </cell>
          <cell r="AH28">
            <v>29461</v>
          </cell>
          <cell r="AI28">
            <v>4992</v>
          </cell>
          <cell r="AJ28">
            <v>350</v>
          </cell>
          <cell r="AL28">
            <v>240</v>
          </cell>
          <cell r="AM28">
            <v>120</v>
          </cell>
          <cell r="AN28">
            <v>300</v>
          </cell>
        </row>
        <row r="29">
          <cell r="B29">
            <v>315</v>
          </cell>
          <cell r="J29">
            <v>793</v>
          </cell>
          <cell r="K29">
            <v>1166</v>
          </cell>
          <cell r="L29">
            <v>1853</v>
          </cell>
          <cell r="AA29">
            <v>300</v>
          </cell>
          <cell r="AB29">
            <v>200</v>
          </cell>
          <cell r="AC29">
            <v>80</v>
          </cell>
          <cell r="AD29">
            <v>15348</v>
          </cell>
          <cell r="AE29">
            <v>7722</v>
          </cell>
          <cell r="AF29">
            <v>4951</v>
          </cell>
          <cell r="AG29">
            <v>6162</v>
          </cell>
          <cell r="AH29">
            <v>29461</v>
          </cell>
          <cell r="AI29">
            <v>4992</v>
          </cell>
          <cell r="AN29">
            <v>300</v>
          </cell>
        </row>
        <row r="30">
          <cell r="B30">
            <v>350</v>
          </cell>
          <cell r="D30">
            <v>1229</v>
          </cell>
          <cell r="E30">
            <v>1596</v>
          </cell>
          <cell r="F30">
            <v>3509</v>
          </cell>
          <cell r="G30">
            <v>3607</v>
          </cell>
          <cell r="H30">
            <v>4128</v>
          </cell>
          <cell r="M30">
            <v>1230</v>
          </cell>
          <cell r="N30">
            <v>1340</v>
          </cell>
          <cell r="O30">
            <v>1344</v>
          </cell>
          <cell r="P30">
            <v>1360</v>
          </cell>
          <cell r="Q30">
            <v>1380</v>
          </cell>
          <cell r="R30">
            <v>1418</v>
          </cell>
          <cell r="S30">
            <v>1381</v>
          </cell>
          <cell r="U30">
            <v>458</v>
          </cell>
          <cell r="V30">
            <v>604</v>
          </cell>
          <cell r="W30">
            <v>575</v>
          </cell>
          <cell r="X30">
            <v>1104</v>
          </cell>
          <cell r="Y30">
            <v>1615</v>
          </cell>
          <cell r="Z30">
            <v>1302</v>
          </cell>
          <cell r="AA30">
            <v>350</v>
          </cell>
          <cell r="AB30">
            <v>200</v>
          </cell>
          <cell r="AC30">
            <v>100</v>
          </cell>
          <cell r="AD30">
            <v>25703</v>
          </cell>
          <cell r="AE30">
            <v>7722</v>
          </cell>
          <cell r="AF30">
            <v>6752</v>
          </cell>
          <cell r="AG30">
            <v>7800</v>
          </cell>
          <cell r="AH30">
            <v>21661</v>
          </cell>
          <cell r="AI30">
            <v>13845</v>
          </cell>
          <cell r="AJ30">
            <v>500</v>
          </cell>
          <cell r="AK30">
            <v>19692</v>
          </cell>
          <cell r="AL30">
            <v>312</v>
          </cell>
          <cell r="AM30">
            <v>139</v>
          </cell>
          <cell r="AN30">
            <v>350</v>
          </cell>
        </row>
        <row r="31">
          <cell r="B31">
            <v>400</v>
          </cell>
          <cell r="D31">
            <v>1598</v>
          </cell>
          <cell r="E31">
            <v>2083</v>
          </cell>
          <cell r="F31">
            <v>4272</v>
          </cell>
          <cell r="G31">
            <v>4668</v>
          </cell>
          <cell r="H31">
            <v>5040</v>
          </cell>
          <cell r="M31">
            <v>1365</v>
          </cell>
          <cell r="N31">
            <v>1491</v>
          </cell>
          <cell r="O31">
            <v>1495</v>
          </cell>
          <cell r="P31">
            <v>1512</v>
          </cell>
          <cell r="Q31">
            <v>1535</v>
          </cell>
          <cell r="R31">
            <v>1579</v>
          </cell>
          <cell r="S31">
            <v>1527</v>
          </cell>
          <cell r="U31">
            <v>660</v>
          </cell>
          <cell r="V31">
            <v>871</v>
          </cell>
          <cell r="W31">
            <v>837</v>
          </cell>
          <cell r="X31">
            <v>1363</v>
          </cell>
          <cell r="Y31">
            <v>2014</v>
          </cell>
          <cell r="Z31">
            <v>1563</v>
          </cell>
          <cell r="AA31">
            <v>400</v>
          </cell>
          <cell r="AB31">
            <v>250</v>
          </cell>
          <cell r="AC31">
            <v>100</v>
          </cell>
          <cell r="AD31">
            <v>32129</v>
          </cell>
          <cell r="AE31">
            <v>12319</v>
          </cell>
          <cell r="AF31">
            <v>6752</v>
          </cell>
          <cell r="AG31">
            <v>9594</v>
          </cell>
          <cell r="AH31">
            <v>33601</v>
          </cell>
          <cell r="AI31">
            <v>15470</v>
          </cell>
          <cell r="AK31">
            <v>29318</v>
          </cell>
          <cell r="AL31">
            <v>469</v>
          </cell>
          <cell r="AM31">
            <v>164</v>
          </cell>
          <cell r="AN31">
            <v>400</v>
          </cell>
        </row>
        <row r="32">
          <cell r="B32">
            <v>450</v>
          </cell>
          <cell r="D32">
            <v>1882</v>
          </cell>
          <cell r="E32">
            <v>3001.1567999999997</v>
          </cell>
          <cell r="F32">
            <v>5176</v>
          </cell>
          <cell r="G32">
            <v>5686</v>
          </cell>
          <cell r="H32">
            <v>6134</v>
          </cell>
          <cell r="M32">
            <v>1540</v>
          </cell>
          <cell r="N32">
            <v>1679</v>
          </cell>
          <cell r="O32">
            <v>1705</v>
          </cell>
          <cell r="P32">
            <v>1711</v>
          </cell>
          <cell r="Q32">
            <v>1747</v>
          </cell>
          <cell r="R32">
            <v>1786</v>
          </cell>
          <cell r="S32">
            <v>1708</v>
          </cell>
          <cell r="U32">
            <v>799</v>
          </cell>
          <cell r="V32">
            <v>1054</v>
          </cell>
          <cell r="W32">
            <v>1024</v>
          </cell>
          <cell r="X32">
            <v>1640</v>
          </cell>
          <cell r="Y32">
            <v>2419</v>
          </cell>
          <cell r="Z32">
            <v>1845</v>
          </cell>
          <cell r="AA32">
            <v>450</v>
          </cell>
          <cell r="AB32">
            <v>250</v>
          </cell>
          <cell r="AC32">
            <v>100</v>
          </cell>
          <cell r="AD32">
            <v>39342</v>
          </cell>
          <cell r="AE32">
            <v>12319</v>
          </cell>
          <cell r="AF32">
            <v>6752</v>
          </cell>
          <cell r="AG32">
            <v>12212</v>
          </cell>
          <cell r="AH32">
            <v>33601</v>
          </cell>
          <cell r="AI32">
            <v>17160</v>
          </cell>
          <cell r="AK32">
            <v>30220</v>
          </cell>
          <cell r="AL32">
            <v>521</v>
          </cell>
          <cell r="AM32">
            <v>196</v>
          </cell>
          <cell r="AN32">
            <v>450</v>
          </cell>
        </row>
        <row r="33">
          <cell r="B33">
            <v>500</v>
          </cell>
          <cell r="F33">
            <v>6144</v>
          </cell>
          <cell r="G33">
            <v>6693</v>
          </cell>
          <cell r="H33">
            <v>7242</v>
          </cell>
          <cell r="M33">
            <v>1628</v>
          </cell>
          <cell r="N33">
            <v>1840</v>
          </cell>
          <cell r="O33">
            <v>1854</v>
          </cell>
          <cell r="P33">
            <v>1888</v>
          </cell>
          <cell r="Q33">
            <v>1948</v>
          </cell>
          <cell r="R33">
            <v>1987</v>
          </cell>
          <cell r="S33">
            <v>1907</v>
          </cell>
          <cell r="U33">
            <v>957</v>
          </cell>
          <cell r="V33">
            <v>957</v>
          </cell>
          <cell r="W33">
            <v>1237</v>
          </cell>
          <cell r="X33">
            <v>2492</v>
          </cell>
          <cell r="Y33">
            <v>2678</v>
          </cell>
          <cell r="Z33">
            <v>2788</v>
          </cell>
          <cell r="AA33">
            <v>500</v>
          </cell>
          <cell r="AB33">
            <v>300</v>
          </cell>
          <cell r="AC33">
            <v>100</v>
          </cell>
          <cell r="AD33">
            <v>50685</v>
          </cell>
          <cell r="AE33">
            <v>15348</v>
          </cell>
          <cell r="AF33">
            <v>6752</v>
          </cell>
          <cell r="AG33">
            <v>14878</v>
          </cell>
          <cell r="AH33">
            <v>43641</v>
          </cell>
          <cell r="AI33">
            <v>18720</v>
          </cell>
          <cell r="AK33">
            <v>39249</v>
          </cell>
          <cell r="AL33">
            <v>639</v>
          </cell>
          <cell r="AM33">
            <v>229</v>
          </cell>
          <cell r="AN33">
            <v>500</v>
          </cell>
        </row>
        <row r="34">
          <cell r="B34">
            <v>600</v>
          </cell>
          <cell r="F34">
            <v>8103</v>
          </cell>
          <cell r="G34">
            <v>8846</v>
          </cell>
          <cell r="H34">
            <v>9582</v>
          </cell>
          <cell r="M34">
            <v>1939</v>
          </cell>
          <cell r="N34">
            <v>2147</v>
          </cell>
          <cell r="O34">
            <v>2207</v>
          </cell>
          <cell r="P34">
            <v>2248</v>
          </cell>
          <cell r="Q34">
            <v>2296</v>
          </cell>
          <cell r="R34">
            <v>2389</v>
          </cell>
          <cell r="S34">
            <v>2223</v>
          </cell>
          <cell r="U34">
            <v>1120</v>
          </cell>
          <cell r="V34">
            <v>1120</v>
          </cell>
          <cell r="W34">
            <v>1408</v>
          </cell>
          <cell r="X34">
            <v>3143</v>
          </cell>
          <cell r="Y34">
            <v>3639</v>
          </cell>
          <cell r="Z34">
            <v>4229</v>
          </cell>
          <cell r="AA34">
            <v>600</v>
          </cell>
          <cell r="AB34">
            <v>350</v>
          </cell>
          <cell r="AC34">
            <v>150</v>
          </cell>
          <cell r="AD34">
            <v>71853</v>
          </cell>
          <cell r="AE34">
            <v>25703</v>
          </cell>
          <cell r="AF34">
            <v>13534</v>
          </cell>
          <cell r="AG34">
            <v>20124</v>
          </cell>
          <cell r="AH34">
            <v>75831</v>
          </cell>
          <cell r="AI34">
            <v>22100</v>
          </cell>
          <cell r="AK34">
            <v>50669</v>
          </cell>
          <cell r="AL34">
            <v>874</v>
          </cell>
          <cell r="AM34">
            <v>280</v>
          </cell>
          <cell r="AN34">
            <v>600</v>
          </cell>
        </row>
        <row r="35">
          <cell r="B35">
            <v>700</v>
          </cell>
          <cell r="F35">
            <v>10743</v>
          </cell>
          <cell r="G35">
            <v>11737</v>
          </cell>
          <cell r="H35">
            <v>12680</v>
          </cell>
          <cell r="M35">
            <v>2329</v>
          </cell>
          <cell r="N35">
            <v>2626</v>
          </cell>
          <cell r="O35">
            <v>2676</v>
          </cell>
          <cell r="P35">
            <v>2754</v>
          </cell>
          <cell r="Q35">
            <v>2826</v>
          </cell>
          <cell r="R35">
            <v>2908</v>
          </cell>
          <cell r="S35">
            <v>2683</v>
          </cell>
          <cell r="AA35">
            <v>700</v>
          </cell>
          <cell r="AB35">
            <v>400</v>
          </cell>
          <cell r="AC35">
            <v>150</v>
          </cell>
          <cell r="AD35">
            <v>147474</v>
          </cell>
          <cell r="AE35">
            <v>30617</v>
          </cell>
          <cell r="AF35">
            <v>15224</v>
          </cell>
          <cell r="AH35">
            <v>98493</v>
          </cell>
          <cell r="AK35">
            <v>65254</v>
          </cell>
          <cell r="AL35">
            <v>920</v>
          </cell>
          <cell r="AM35">
            <v>306</v>
          </cell>
          <cell r="AN35">
            <v>700</v>
          </cell>
        </row>
        <row r="36">
          <cell r="B36">
            <v>750</v>
          </cell>
          <cell r="F36">
            <v>12062</v>
          </cell>
          <cell r="G36">
            <v>13143</v>
          </cell>
          <cell r="H36">
            <v>14218</v>
          </cell>
          <cell r="AA36">
            <v>750</v>
          </cell>
          <cell r="AB36">
            <v>400</v>
          </cell>
          <cell r="AC36">
            <v>200</v>
          </cell>
          <cell r="AD36">
            <v>193085</v>
          </cell>
          <cell r="AE36">
            <v>30617</v>
          </cell>
          <cell r="AF36">
            <v>18969</v>
          </cell>
          <cell r="AH36">
            <v>105105</v>
          </cell>
          <cell r="AK36">
            <v>65254</v>
          </cell>
          <cell r="AL36">
            <v>942</v>
          </cell>
          <cell r="AN36">
            <v>750</v>
          </cell>
        </row>
        <row r="37">
          <cell r="B37">
            <v>800</v>
          </cell>
          <cell r="M37">
            <v>2510</v>
          </cell>
          <cell r="N37">
            <v>2799</v>
          </cell>
          <cell r="O37">
            <v>2937</v>
          </cell>
          <cell r="P37">
            <v>3007</v>
          </cell>
          <cell r="Q37">
            <v>3092</v>
          </cell>
          <cell r="R37">
            <v>3213</v>
          </cell>
          <cell r="S37">
            <v>3353</v>
          </cell>
          <cell r="AA37">
            <v>800</v>
          </cell>
          <cell r="AB37">
            <v>450</v>
          </cell>
          <cell r="AC37">
            <v>200</v>
          </cell>
          <cell r="AD37">
            <v>204708</v>
          </cell>
          <cell r="AE37">
            <v>38998</v>
          </cell>
          <cell r="AF37">
            <v>18969</v>
          </cell>
          <cell r="AH37">
            <v>115400</v>
          </cell>
          <cell r="AK37">
            <v>83724</v>
          </cell>
          <cell r="AL37">
            <v>965</v>
          </cell>
          <cell r="AN37">
            <v>800</v>
          </cell>
        </row>
        <row r="38">
          <cell r="B38">
            <v>900</v>
          </cell>
          <cell r="M38">
            <v>3145</v>
          </cell>
          <cell r="N38">
            <v>3421</v>
          </cell>
          <cell r="O38">
            <v>3487</v>
          </cell>
          <cell r="P38">
            <v>3564</v>
          </cell>
          <cell r="Q38">
            <v>3656</v>
          </cell>
          <cell r="R38">
            <v>3870</v>
          </cell>
          <cell r="S38">
            <v>4104</v>
          </cell>
          <cell r="AA38">
            <v>900</v>
          </cell>
          <cell r="AB38">
            <v>500</v>
          </cell>
          <cell r="AC38">
            <v>250</v>
          </cell>
          <cell r="AD38">
            <v>269322</v>
          </cell>
          <cell r="AE38">
            <v>50864</v>
          </cell>
          <cell r="AF38">
            <v>18969</v>
          </cell>
          <cell r="AH38">
            <v>128545</v>
          </cell>
          <cell r="AK38">
            <v>96869</v>
          </cell>
          <cell r="AL38">
            <v>1097</v>
          </cell>
          <cell r="AN38">
            <v>900</v>
          </cell>
        </row>
        <row r="39">
          <cell r="B39">
            <v>1000</v>
          </cell>
          <cell r="M39">
            <v>3590</v>
          </cell>
          <cell r="N39">
            <v>4079</v>
          </cell>
          <cell r="O39">
            <v>4189</v>
          </cell>
          <cell r="P39">
            <v>4280</v>
          </cell>
          <cell r="Q39">
            <v>4438</v>
          </cell>
          <cell r="R39">
            <v>4674</v>
          </cell>
          <cell r="S39">
            <v>4967</v>
          </cell>
          <cell r="AA39">
            <v>1000</v>
          </cell>
          <cell r="AB39">
            <v>500</v>
          </cell>
          <cell r="AC39">
            <v>250</v>
          </cell>
          <cell r="AD39">
            <v>325556</v>
          </cell>
          <cell r="AE39">
            <v>50864</v>
          </cell>
          <cell r="AF39">
            <v>18969</v>
          </cell>
          <cell r="AH39">
            <v>128545</v>
          </cell>
          <cell r="AK39">
            <v>96869</v>
          </cell>
          <cell r="AN39">
            <v>1000</v>
          </cell>
        </row>
      </sheetData>
      <sheetData sheetId="6"/>
      <sheetData sheetId="7"/>
    </sheetDataSet>
  </externalBook>
</externalLink>
</file>

<file path=xl/externalLinks/externalLink7.xml><?xml version="1.0" encoding="utf-8"?>
<externalLink xmlns="http://schemas.openxmlformats.org/spreadsheetml/2006/main">
  <externalBook xmlns:r="http://schemas.openxmlformats.org/officeDocument/2006/relationships" r:id="rId1">
    <sheetNames>
      <sheetName val=" specififcation"/>
      <sheetName val="Building Abstract"/>
      <sheetName val="Toilet toilet"/>
      <sheetName val="Girls Toilet (2)"/>
      <sheetName val="Girls Toilet (3)"/>
      <sheetName val="Water Supply Abstract"/>
      <sheetName val="Lead"/>
      <sheetName val="Data"/>
      <sheetName val=" Wiring Specififcation"/>
      <sheetName val="Wiring Data"/>
      <sheetName val="Spec"/>
      <sheetName val="SoR8-9"/>
      <sheetName val="lead Plains"/>
      <sheetName val="Elec.Abs"/>
      <sheetName val="Electrical"/>
      <sheetName val="Sanitary.Abs"/>
      <sheetName val="Sanitary"/>
      <sheetName val="Water. Abs"/>
      <sheetName val="Water "/>
      <sheetName val="Sheet1"/>
    </sheetNames>
    <sheetDataSet>
      <sheetData sheetId="0"/>
      <sheetData sheetId="1"/>
      <sheetData sheetId="2"/>
      <sheetData sheetId="3"/>
      <sheetData sheetId="4"/>
      <sheetData sheetId="5"/>
      <sheetData sheetId="6"/>
      <sheetData sheetId="7"/>
      <sheetData sheetId="8"/>
      <sheetData sheetId="9"/>
      <sheetData sheetId="10">
        <row r="10">
          <cell r="B10" t="str">
            <v>Cement concrete 1:1.5:3 using 20mm ISS HBG metal for all RCC item of works excluding cost of Rein forcement and fabricating charges, centering and shuttering but including curing and providing fixtures like fan clamps in the RCC floor or roof slabs wherev</v>
          </cell>
        </row>
      </sheetData>
      <sheetData sheetId="11"/>
      <sheetData sheetId="12"/>
      <sheetData sheetId="13"/>
      <sheetData sheetId="14"/>
      <sheetData sheetId="15"/>
      <sheetData sheetId="16"/>
      <sheetData sheetId="17"/>
      <sheetData sheetId="18"/>
      <sheetData sheetId="19"/>
    </sheetDataSet>
  </externalBook>
</externalLink>
</file>

<file path=xl/externalLinks/externalLink70.xml><?xml version="1.0" encoding="utf-8"?>
<externalLink xmlns="http://schemas.openxmlformats.org/spreadsheetml/2006/main">
  <externalBook xmlns:r="http://schemas.openxmlformats.org/officeDocument/2006/relationships" r:id="rId1">
    <sheetNames>
      <sheetName val="INPUT"/>
      <sheetName val="Design"/>
      <sheetName val="Drawing"/>
      <sheetName val="DE"/>
      <sheetName val="BAR"/>
      <sheetName val="Det. Drawing"/>
      <sheetName val="Hand rails"/>
      <sheetName val="Rain"/>
      <sheetName val="AE"/>
      <sheetName val="RCC Ladder"/>
      <sheetName val="Ladder"/>
      <sheetName val="SUMPPIPE"/>
    </sheetNames>
    <sheetDataSet>
      <sheetData sheetId="0" refreshError="1"/>
      <sheetData sheetId="1" refreshError="1">
        <row r="83">
          <cell r="C83">
            <v>9.15</v>
          </cell>
        </row>
        <row r="85">
          <cell r="C85">
            <v>0.35</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71.xml><?xml version="1.0" encoding="utf-8"?>
<externalLink xmlns="http://schemas.openxmlformats.org/spreadsheetml/2006/main">
  <externalBook xmlns:r="http://schemas.openxmlformats.org/officeDocument/2006/relationships" r:id="rId1">
    <sheetNames>
      <sheetName val="12.0.CS LT Cable"/>
      <sheetName val="12.0.LTCABLERATE"/>
      <sheetName val="12.1.CS PVC Cable (ed)"/>
      <sheetName val="12.1.CS PVC Cable WOEd"/>
      <sheetName val="12.1.PVC cable rate"/>
      <sheetName val="12.5.CS HT Cable"/>
      <sheetName val="12.5.HTCABLE RATE"/>
      <sheetName val="Sheet1"/>
      <sheetName val="Sheet2"/>
    </sheetNames>
    <sheetDataSet>
      <sheetData sheetId="0"/>
      <sheetData sheetId="1"/>
      <sheetData sheetId="2"/>
      <sheetData sheetId="3"/>
      <sheetData sheetId="4" refreshError="1"/>
      <sheetData sheetId="5"/>
      <sheetData sheetId="6" refreshError="1"/>
      <sheetData sheetId="7" refreshError="1"/>
      <sheetData sheetId="8" refreshError="1"/>
    </sheetDataSet>
  </externalBook>
</externalLink>
</file>

<file path=xl/externalLinks/externalLink72.xml><?xml version="1.0" encoding="utf-8"?>
<externalLink xmlns="http://schemas.openxmlformats.org/spreadsheetml/2006/main">
  <externalBook xmlns:r="http://schemas.openxmlformats.org/officeDocument/2006/relationships" r:id="rId1">
    <sheetNames>
      <sheetName val="GIpipe "/>
      <sheetName val="GI Spls &amp;others"/>
      <sheetName val="GI Spls "/>
      <sheetName val=" GM VALVES "/>
      <sheetName val="PVC "/>
      <sheetName val="PVC spls"/>
      <sheetName val="PVCSpls2"/>
      <sheetName val="hdpe"/>
      <sheetName val="HDPE spl "/>
      <sheetName val="CIDFPipe&amp;spl"/>
      <sheetName val="DIK7"/>
      <sheetName val="DIK9"/>
      <sheetName val="DIFlK9"/>
      <sheetName val="DISpl"/>
      <sheetName val="MSLad&amp;DOOR "/>
      <sheetName val="pset"/>
      <sheetName val="Cable"/>
      <sheetName val="tools"/>
      <sheetName val="lighti"/>
      <sheetName val="safety"/>
      <sheetName val="Sheet1"/>
      <sheetName val="Sheet2"/>
    </sheetNames>
    <sheetDataSet>
      <sheetData sheetId="0" refreshError="1"/>
      <sheetData sheetId="1" refreshError="1"/>
      <sheetData sheetId="2" refreshError="1"/>
      <sheetData sheetId="3" refreshError="1"/>
      <sheetData sheetId="4" refreshError="1"/>
      <sheetData sheetId="5" refreshError="1"/>
      <sheetData sheetId="6"/>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Set>
  </externalBook>
</externalLink>
</file>

<file path=xl/externalLinks/externalLink73.xml><?xml version="1.0" encoding="utf-8"?>
<externalLink xmlns="http://schemas.openxmlformats.org/spreadsheetml/2006/main">
  <externalBook xmlns:r="http://schemas.openxmlformats.org/officeDocument/2006/relationships" r:id="rId1">
    <sheetNames>
      <sheetName val="Under ground  tanks"/>
      <sheetName val="Sheet1"/>
      <sheetName val="Rect Tanks"/>
      <sheetName val="IS 3370-DsnTable"/>
      <sheetName val="Dsn-Cir-Tank-3m"/>
      <sheetName val="Dsn-Cir-Tank-4m"/>
      <sheetName val="Side wall"/>
      <sheetName val="wall code"/>
      <sheetName val="Side wall dsn Formula"/>
      <sheetName val="RectTankCoeff"/>
      <sheetName val="SW Formula"/>
      <sheetName val="Sheet2"/>
    </sheetNames>
    <sheetDataSet>
      <sheetData sheetId="0"/>
      <sheetData sheetId="1"/>
      <sheetData sheetId="2"/>
      <sheetData sheetId="3"/>
      <sheetData sheetId="4"/>
      <sheetData sheetId="5"/>
      <sheetData sheetId="6"/>
      <sheetData sheetId="7"/>
      <sheetData sheetId="8">
        <row r="2">
          <cell r="I2" t="str">
            <v>s</v>
          </cell>
        </row>
        <row r="20">
          <cell r="I20">
            <v>-3.8922131879999999</v>
          </cell>
        </row>
      </sheetData>
      <sheetData sheetId="9"/>
      <sheetData sheetId="10">
        <row r="1">
          <cell r="A1" t="str">
            <v xml:space="preserve">                     SIDE       WALL       DESIGN</v>
          </cell>
        </row>
      </sheetData>
      <sheetData sheetId="11" refreshError="1"/>
    </sheetDataSet>
  </externalBook>
</externalLink>
</file>

<file path=xl/externalLinks/externalLink74.xml><?xml version="1.0" encoding="utf-8"?>
<externalLink xmlns="http://schemas.openxmlformats.org/spreadsheetml/2006/main">
  <externalBook xmlns:r="http://schemas.openxmlformats.org/officeDocument/2006/relationships" r:id="rId1">
    <sheetNames>
      <sheetName val="AM"/>
      <sheetName val="Pro Cost"/>
      <sheetName val="GA"/>
      <sheetName val="Percapita"/>
      <sheetName val="Sheet1 (2)"/>
    </sheetNames>
    <sheetDataSet>
      <sheetData sheetId="0" refreshError="1"/>
      <sheetData sheetId="1" refreshError="1"/>
      <sheetData sheetId="2" refreshError="1"/>
      <sheetData sheetId="3" refreshError="1"/>
      <sheetData sheetId="4" refreshError="1">
        <row r="1">
          <cell r="A1">
            <v>1</v>
          </cell>
          <cell r="B1" t="str">
            <v>One</v>
          </cell>
        </row>
        <row r="2">
          <cell r="A2">
            <v>2</v>
          </cell>
          <cell r="B2" t="str">
            <v>Two</v>
          </cell>
        </row>
        <row r="3">
          <cell r="A3">
            <v>3</v>
          </cell>
          <cell r="B3" t="str">
            <v>Three</v>
          </cell>
        </row>
        <row r="4">
          <cell r="A4">
            <v>4</v>
          </cell>
          <cell r="B4" t="str">
            <v>Four</v>
          </cell>
        </row>
        <row r="5">
          <cell r="A5">
            <v>5</v>
          </cell>
          <cell r="B5" t="str">
            <v>Five</v>
          </cell>
        </row>
        <row r="6">
          <cell r="A6">
            <v>6</v>
          </cell>
          <cell r="B6" t="str">
            <v>Six</v>
          </cell>
        </row>
        <row r="7">
          <cell r="A7">
            <v>7</v>
          </cell>
          <cell r="B7" t="str">
            <v>Seven</v>
          </cell>
        </row>
        <row r="8">
          <cell r="A8">
            <v>8</v>
          </cell>
          <cell r="B8" t="str">
            <v>Eight</v>
          </cell>
        </row>
        <row r="9">
          <cell r="A9">
            <v>9</v>
          </cell>
          <cell r="B9" t="str">
            <v>Nine</v>
          </cell>
        </row>
        <row r="10">
          <cell r="A10">
            <v>10</v>
          </cell>
          <cell r="B10" t="str">
            <v>Ten</v>
          </cell>
        </row>
        <row r="11">
          <cell r="A11">
            <v>11</v>
          </cell>
          <cell r="B11" t="str">
            <v>Eleven</v>
          </cell>
        </row>
        <row r="12">
          <cell r="A12">
            <v>12</v>
          </cell>
          <cell r="B12" t="str">
            <v>Twelve</v>
          </cell>
        </row>
        <row r="13">
          <cell r="A13">
            <v>13</v>
          </cell>
          <cell r="B13" t="str">
            <v>Thirteen</v>
          </cell>
        </row>
        <row r="14">
          <cell r="A14">
            <v>14</v>
          </cell>
          <cell r="B14" t="str">
            <v>Fourteen</v>
          </cell>
        </row>
        <row r="15">
          <cell r="A15">
            <v>15</v>
          </cell>
          <cell r="B15" t="str">
            <v>Fifteen</v>
          </cell>
        </row>
        <row r="16">
          <cell r="A16">
            <v>16</v>
          </cell>
          <cell r="B16" t="str">
            <v>Sixteen</v>
          </cell>
        </row>
        <row r="17">
          <cell r="A17">
            <v>17</v>
          </cell>
          <cell r="B17" t="str">
            <v>Seventeen</v>
          </cell>
        </row>
        <row r="18">
          <cell r="A18">
            <v>18</v>
          </cell>
          <cell r="B18" t="str">
            <v>Eighteen</v>
          </cell>
        </row>
        <row r="19">
          <cell r="A19">
            <v>19</v>
          </cell>
          <cell r="B19" t="str">
            <v>Nineteen</v>
          </cell>
        </row>
        <row r="20">
          <cell r="A20">
            <v>20</v>
          </cell>
          <cell r="B20" t="str">
            <v>Twenty</v>
          </cell>
        </row>
        <row r="21">
          <cell r="A21">
            <v>21</v>
          </cell>
          <cell r="B21" t="str">
            <v>Twenty One</v>
          </cell>
        </row>
        <row r="22">
          <cell r="A22">
            <v>22</v>
          </cell>
          <cell r="B22" t="str">
            <v>Twenty Two</v>
          </cell>
        </row>
        <row r="23">
          <cell r="A23">
            <v>23</v>
          </cell>
          <cell r="B23" t="str">
            <v>Twenty Three</v>
          </cell>
        </row>
        <row r="24">
          <cell r="A24">
            <v>24</v>
          </cell>
          <cell r="B24" t="str">
            <v>Twenty Four</v>
          </cell>
        </row>
        <row r="25">
          <cell r="A25">
            <v>25</v>
          </cell>
          <cell r="B25" t="str">
            <v>Twenty Five</v>
          </cell>
        </row>
        <row r="26">
          <cell r="A26">
            <v>26</v>
          </cell>
          <cell r="B26" t="str">
            <v>Twenty Six</v>
          </cell>
        </row>
        <row r="27">
          <cell r="A27">
            <v>27</v>
          </cell>
          <cell r="B27" t="str">
            <v>Twenty Seven</v>
          </cell>
        </row>
        <row r="28">
          <cell r="A28">
            <v>28</v>
          </cell>
          <cell r="B28" t="str">
            <v>Twenty Eight</v>
          </cell>
        </row>
        <row r="29">
          <cell r="A29">
            <v>29</v>
          </cell>
          <cell r="B29" t="str">
            <v>Twenty Nine</v>
          </cell>
        </row>
        <row r="30">
          <cell r="A30">
            <v>30</v>
          </cell>
          <cell r="B30" t="str">
            <v>Thirty</v>
          </cell>
        </row>
        <row r="31">
          <cell r="A31">
            <v>31</v>
          </cell>
          <cell r="B31" t="str">
            <v>Thirty One</v>
          </cell>
        </row>
        <row r="32">
          <cell r="A32">
            <v>32</v>
          </cell>
          <cell r="B32" t="str">
            <v>Thirty Two</v>
          </cell>
        </row>
        <row r="33">
          <cell r="A33">
            <v>33</v>
          </cell>
          <cell r="B33" t="str">
            <v>Thirty Three</v>
          </cell>
        </row>
        <row r="34">
          <cell r="A34">
            <v>34</v>
          </cell>
          <cell r="B34" t="str">
            <v>Thirty Four</v>
          </cell>
        </row>
        <row r="35">
          <cell r="A35">
            <v>35</v>
          </cell>
          <cell r="B35" t="str">
            <v>Thirty Five</v>
          </cell>
        </row>
        <row r="36">
          <cell r="A36">
            <v>36</v>
          </cell>
          <cell r="B36" t="str">
            <v>Thirty Six</v>
          </cell>
        </row>
        <row r="37">
          <cell r="A37">
            <v>37</v>
          </cell>
          <cell r="B37" t="str">
            <v>Thirty Seven</v>
          </cell>
        </row>
        <row r="38">
          <cell r="A38">
            <v>38</v>
          </cell>
          <cell r="B38" t="str">
            <v>Thirty Eight</v>
          </cell>
        </row>
        <row r="39">
          <cell r="A39">
            <v>39</v>
          </cell>
          <cell r="B39" t="str">
            <v>Thirty Nine</v>
          </cell>
        </row>
        <row r="40">
          <cell r="A40">
            <v>40</v>
          </cell>
          <cell r="B40" t="str">
            <v>Forty</v>
          </cell>
        </row>
        <row r="41">
          <cell r="A41">
            <v>41</v>
          </cell>
          <cell r="B41" t="str">
            <v>Forty One</v>
          </cell>
        </row>
        <row r="42">
          <cell r="A42">
            <v>42</v>
          </cell>
          <cell r="B42" t="str">
            <v>Forty Two</v>
          </cell>
        </row>
        <row r="43">
          <cell r="A43">
            <v>43</v>
          </cell>
          <cell r="B43" t="str">
            <v>Forty Three</v>
          </cell>
        </row>
        <row r="44">
          <cell r="A44">
            <v>44</v>
          </cell>
          <cell r="B44" t="str">
            <v>Forty Four</v>
          </cell>
        </row>
        <row r="45">
          <cell r="A45">
            <v>45</v>
          </cell>
          <cell r="B45" t="str">
            <v>Forty Five</v>
          </cell>
        </row>
        <row r="46">
          <cell r="A46">
            <v>46</v>
          </cell>
          <cell r="B46" t="str">
            <v>Forty Six</v>
          </cell>
        </row>
        <row r="47">
          <cell r="A47">
            <v>47</v>
          </cell>
          <cell r="B47" t="str">
            <v>Forty Seven</v>
          </cell>
        </row>
        <row r="48">
          <cell r="A48">
            <v>48</v>
          </cell>
          <cell r="B48" t="str">
            <v>Forty Eight</v>
          </cell>
        </row>
        <row r="49">
          <cell r="A49">
            <v>49</v>
          </cell>
          <cell r="B49" t="str">
            <v>Forty Nine</v>
          </cell>
        </row>
        <row r="50">
          <cell r="A50">
            <v>50</v>
          </cell>
          <cell r="B50" t="str">
            <v>Fifty</v>
          </cell>
        </row>
        <row r="51">
          <cell r="A51">
            <v>51</v>
          </cell>
          <cell r="B51" t="str">
            <v>Fifty One</v>
          </cell>
        </row>
        <row r="52">
          <cell r="A52">
            <v>52</v>
          </cell>
          <cell r="B52" t="str">
            <v>Fifty Two</v>
          </cell>
        </row>
        <row r="53">
          <cell r="A53">
            <v>53</v>
          </cell>
          <cell r="B53" t="str">
            <v>Fifty Three</v>
          </cell>
        </row>
        <row r="54">
          <cell r="A54">
            <v>54</v>
          </cell>
          <cell r="B54" t="str">
            <v>Fifty Four</v>
          </cell>
        </row>
        <row r="55">
          <cell r="A55">
            <v>55</v>
          </cell>
          <cell r="B55" t="str">
            <v>Fifty Five</v>
          </cell>
        </row>
        <row r="56">
          <cell r="A56">
            <v>56</v>
          </cell>
          <cell r="B56" t="str">
            <v>Fifty Six</v>
          </cell>
        </row>
        <row r="57">
          <cell r="A57">
            <v>57</v>
          </cell>
          <cell r="B57" t="str">
            <v>Fifty Seven</v>
          </cell>
        </row>
        <row r="58">
          <cell r="A58">
            <v>58</v>
          </cell>
          <cell r="B58" t="str">
            <v>Fifty Eight</v>
          </cell>
        </row>
        <row r="59">
          <cell r="A59">
            <v>59</v>
          </cell>
          <cell r="B59" t="str">
            <v>Fifty Nine</v>
          </cell>
        </row>
        <row r="60">
          <cell r="A60">
            <v>60</v>
          </cell>
          <cell r="B60" t="str">
            <v>Sixty</v>
          </cell>
        </row>
        <row r="61">
          <cell r="A61">
            <v>61</v>
          </cell>
          <cell r="B61" t="str">
            <v>Sixty One</v>
          </cell>
        </row>
        <row r="62">
          <cell r="A62">
            <v>62</v>
          </cell>
          <cell r="B62" t="str">
            <v>Sixty Two</v>
          </cell>
        </row>
        <row r="63">
          <cell r="A63">
            <v>63</v>
          </cell>
          <cell r="B63" t="str">
            <v>Sixty Three</v>
          </cell>
        </row>
        <row r="64">
          <cell r="A64">
            <v>64</v>
          </cell>
          <cell r="B64" t="str">
            <v>Sixty Four</v>
          </cell>
        </row>
        <row r="65">
          <cell r="A65">
            <v>65</v>
          </cell>
          <cell r="B65" t="str">
            <v>Sixty Five</v>
          </cell>
        </row>
        <row r="66">
          <cell r="A66">
            <v>66</v>
          </cell>
          <cell r="B66" t="str">
            <v>Sixty Six</v>
          </cell>
        </row>
        <row r="67">
          <cell r="A67">
            <v>67</v>
          </cell>
          <cell r="B67" t="str">
            <v>Sixty Seven</v>
          </cell>
        </row>
        <row r="68">
          <cell r="A68">
            <v>68</v>
          </cell>
          <cell r="B68" t="str">
            <v>Sixty Eight</v>
          </cell>
        </row>
        <row r="69">
          <cell r="A69">
            <v>69</v>
          </cell>
          <cell r="B69" t="str">
            <v>Sixty Nine</v>
          </cell>
        </row>
        <row r="70">
          <cell r="A70">
            <v>70</v>
          </cell>
          <cell r="B70" t="str">
            <v>Seventy</v>
          </cell>
        </row>
        <row r="71">
          <cell r="A71">
            <v>71</v>
          </cell>
          <cell r="B71" t="str">
            <v>Seventy One</v>
          </cell>
        </row>
        <row r="72">
          <cell r="A72">
            <v>72</v>
          </cell>
          <cell r="B72" t="str">
            <v>Seventy Two</v>
          </cell>
        </row>
        <row r="73">
          <cell r="A73">
            <v>73</v>
          </cell>
          <cell r="B73" t="str">
            <v>Seventy Three</v>
          </cell>
        </row>
        <row r="74">
          <cell r="A74">
            <v>74</v>
          </cell>
          <cell r="B74" t="str">
            <v>Seventy Four</v>
          </cell>
        </row>
        <row r="75">
          <cell r="A75">
            <v>75</v>
          </cell>
          <cell r="B75" t="str">
            <v>Seventy Five</v>
          </cell>
        </row>
        <row r="76">
          <cell r="A76">
            <v>76</v>
          </cell>
          <cell r="B76" t="str">
            <v>Seventy Six</v>
          </cell>
        </row>
        <row r="77">
          <cell r="A77">
            <v>77</v>
          </cell>
          <cell r="B77" t="str">
            <v>Seventy Seven</v>
          </cell>
        </row>
        <row r="78">
          <cell r="A78">
            <v>78</v>
          </cell>
          <cell r="B78" t="str">
            <v>Seventy Eight</v>
          </cell>
        </row>
        <row r="79">
          <cell r="A79">
            <v>79</v>
          </cell>
          <cell r="B79" t="str">
            <v>Seventy Nine</v>
          </cell>
        </row>
        <row r="80">
          <cell r="A80">
            <v>80</v>
          </cell>
          <cell r="B80" t="str">
            <v>Eighty</v>
          </cell>
        </row>
        <row r="81">
          <cell r="A81">
            <v>81</v>
          </cell>
          <cell r="B81" t="str">
            <v>Eighty One</v>
          </cell>
        </row>
        <row r="82">
          <cell r="A82">
            <v>82</v>
          </cell>
          <cell r="B82" t="str">
            <v>Eighty Two</v>
          </cell>
        </row>
        <row r="83">
          <cell r="A83">
            <v>83</v>
          </cell>
          <cell r="B83" t="str">
            <v>Eighty Three</v>
          </cell>
        </row>
        <row r="84">
          <cell r="A84">
            <v>84</v>
          </cell>
          <cell r="B84" t="str">
            <v>Eighty Four</v>
          </cell>
        </row>
        <row r="85">
          <cell r="A85">
            <v>85</v>
          </cell>
          <cell r="B85" t="str">
            <v>Eighty Five</v>
          </cell>
        </row>
        <row r="86">
          <cell r="A86">
            <v>86</v>
          </cell>
          <cell r="B86" t="str">
            <v>Eighty Six</v>
          </cell>
        </row>
        <row r="87">
          <cell r="A87">
            <v>87</v>
          </cell>
          <cell r="B87" t="str">
            <v>Eighty Seven</v>
          </cell>
        </row>
        <row r="88">
          <cell r="A88">
            <v>88</v>
          </cell>
          <cell r="B88" t="str">
            <v>Eighty Eight</v>
          </cell>
        </row>
        <row r="89">
          <cell r="A89">
            <v>89</v>
          </cell>
          <cell r="B89" t="str">
            <v>Eighty Nine</v>
          </cell>
        </row>
        <row r="90">
          <cell r="A90">
            <v>90</v>
          </cell>
          <cell r="B90" t="str">
            <v>Ninety</v>
          </cell>
        </row>
        <row r="91">
          <cell r="A91">
            <v>91</v>
          </cell>
          <cell r="B91" t="str">
            <v>Ninety One</v>
          </cell>
        </row>
        <row r="92">
          <cell r="A92">
            <v>92</v>
          </cell>
          <cell r="B92" t="str">
            <v>Ninety Two</v>
          </cell>
        </row>
        <row r="93">
          <cell r="A93">
            <v>93</v>
          </cell>
          <cell r="B93" t="str">
            <v>Ninety Three</v>
          </cell>
        </row>
        <row r="94">
          <cell r="A94">
            <v>94</v>
          </cell>
          <cell r="B94" t="str">
            <v>Ninety Four</v>
          </cell>
        </row>
        <row r="95">
          <cell r="A95">
            <v>95</v>
          </cell>
          <cell r="B95" t="str">
            <v>Ninety Five</v>
          </cell>
        </row>
        <row r="96">
          <cell r="A96">
            <v>96</v>
          </cell>
          <cell r="B96" t="str">
            <v>Ninety Six</v>
          </cell>
        </row>
        <row r="97">
          <cell r="A97">
            <v>97</v>
          </cell>
          <cell r="B97" t="str">
            <v>Ninety Seven</v>
          </cell>
        </row>
        <row r="98">
          <cell r="A98">
            <v>98</v>
          </cell>
          <cell r="B98" t="str">
            <v>Ninety Eight</v>
          </cell>
        </row>
        <row r="99">
          <cell r="A99">
            <v>99</v>
          </cell>
          <cell r="B99" t="str">
            <v>Ninety Nine</v>
          </cell>
        </row>
        <row r="100">
          <cell r="A100">
            <v>100</v>
          </cell>
          <cell r="B100" t="str">
            <v>Hundred</v>
          </cell>
        </row>
      </sheetData>
    </sheetDataSet>
  </externalBook>
</externalLink>
</file>

<file path=xl/externalLinks/externalLink75.xml><?xml version="1.0" encoding="utf-8"?>
<externalLink xmlns="http://schemas.openxmlformats.org/spreadsheetml/2006/main">
  <externalBook xmlns:r="http://schemas.openxmlformats.org/officeDocument/2006/relationships" r:id="rId1">
    <sheetNames>
      <sheetName val="Joint"/>
      <sheetName val="Read me"/>
      <sheetName val="CI_Culvert"/>
      <sheetName val="Main_calcn1(culvert)"/>
      <sheetName val="GI_culvert"/>
      <sheetName val="CI_Sump"/>
      <sheetName val="Sump_cal"/>
      <sheetName val="Main_calcn1 (sump)"/>
      <sheetName val="Jt_table"/>
      <sheetName val="Jt_rate"/>
      <sheetName val="spare"/>
      <sheetName val="Main_Calcn2"/>
      <sheetName val="SPECIAL"/>
      <sheetName val="A S TEE"/>
      <sheetName val="A F TEE"/>
      <sheetName val="D F TAPER"/>
      <sheetName val="GI_Sump"/>
      <sheetName val="Labour"/>
      <sheetName val="Rates_CI"/>
      <sheetName val="Rate_GI"/>
      <sheetName val="Rate_Labour"/>
      <sheetName val="special_copy"/>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refreshError="1">
        <row r="8">
          <cell r="A8">
            <v>80</v>
          </cell>
          <cell r="B8">
            <v>26000</v>
          </cell>
          <cell r="C8">
            <v>26000</v>
          </cell>
          <cell r="D8">
            <v>28000</v>
          </cell>
          <cell r="E8">
            <v>28000</v>
          </cell>
          <cell r="F8">
            <v>369</v>
          </cell>
          <cell r="G8">
            <v>28000</v>
          </cell>
          <cell r="H8">
            <v>43</v>
          </cell>
          <cell r="I8">
            <v>34</v>
          </cell>
        </row>
        <row r="9">
          <cell r="A9">
            <v>100</v>
          </cell>
          <cell r="B9">
            <v>26000</v>
          </cell>
          <cell r="C9">
            <v>26000</v>
          </cell>
          <cell r="D9">
            <v>28000</v>
          </cell>
          <cell r="E9">
            <v>28000</v>
          </cell>
          <cell r="F9">
            <v>449</v>
          </cell>
          <cell r="G9">
            <v>28000</v>
          </cell>
          <cell r="H9">
            <v>72</v>
          </cell>
          <cell r="I9">
            <v>35</v>
          </cell>
        </row>
        <row r="10">
          <cell r="A10">
            <v>125</v>
          </cell>
          <cell r="B10">
            <v>26000</v>
          </cell>
          <cell r="C10">
            <v>26000</v>
          </cell>
          <cell r="D10">
            <v>28000</v>
          </cell>
          <cell r="E10">
            <v>28000</v>
          </cell>
          <cell r="F10">
            <v>543</v>
          </cell>
          <cell r="G10">
            <v>28000</v>
          </cell>
          <cell r="H10">
            <v>76</v>
          </cell>
          <cell r="I10">
            <v>46</v>
          </cell>
        </row>
        <row r="11">
          <cell r="A11">
            <v>150</v>
          </cell>
          <cell r="B11">
            <v>26000</v>
          </cell>
          <cell r="C11">
            <v>26000</v>
          </cell>
          <cell r="D11">
            <v>28000</v>
          </cell>
          <cell r="E11">
            <v>28000</v>
          </cell>
          <cell r="F11">
            <v>667</v>
          </cell>
          <cell r="G11">
            <v>28000</v>
          </cell>
          <cell r="H11">
            <v>124</v>
          </cell>
          <cell r="I11">
            <v>50</v>
          </cell>
        </row>
        <row r="12">
          <cell r="A12">
            <v>200</v>
          </cell>
          <cell r="B12">
            <v>26000</v>
          </cell>
          <cell r="C12">
            <v>26000</v>
          </cell>
          <cell r="D12">
            <v>28000</v>
          </cell>
          <cell r="E12">
            <v>28000</v>
          </cell>
          <cell r="F12">
            <v>973</v>
          </cell>
          <cell r="G12">
            <v>28000</v>
          </cell>
          <cell r="H12">
            <v>137</v>
          </cell>
          <cell r="I12">
            <v>79</v>
          </cell>
        </row>
        <row r="13">
          <cell r="A13">
            <v>250</v>
          </cell>
          <cell r="B13">
            <v>29000</v>
          </cell>
          <cell r="C13">
            <v>29000</v>
          </cell>
          <cell r="D13">
            <v>31000</v>
          </cell>
          <cell r="E13">
            <v>30000</v>
          </cell>
          <cell r="F13">
            <v>1311</v>
          </cell>
          <cell r="G13">
            <v>30000</v>
          </cell>
          <cell r="H13">
            <v>196</v>
          </cell>
          <cell r="I13">
            <v>92</v>
          </cell>
        </row>
        <row r="14">
          <cell r="A14">
            <v>300</v>
          </cell>
          <cell r="B14">
            <v>29000</v>
          </cell>
          <cell r="C14">
            <v>29000</v>
          </cell>
          <cell r="D14">
            <v>31000</v>
          </cell>
          <cell r="E14">
            <v>30000</v>
          </cell>
          <cell r="F14">
            <v>1690</v>
          </cell>
          <cell r="G14">
            <v>30000</v>
          </cell>
          <cell r="H14">
            <v>217</v>
          </cell>
          <cell r="I14">
            <v>112</v>
          </cell>
        </row>
        <row r="15">
          <cell r="A15">
            <v>350</v>
          </cell>
          <cell r="B15">
            <v>29000</v>
          </cell>
          <cell r="C15">
            <v>29000</v>
          </cell>
          <cell r="D15">
            <v>31000</v>
          </cell>
          <cell r="E15">
            <v>30000</v>
          </cell>
          <cell r="F15">
            <v>2131</v>
          </cell>
          <cell r="G15">
            <v>30000</v>
          </cell>
          <cell r="H15">
            <v>282</v>
          </cell>
          <cell r="I15">
            <v>130</v>
          </cell>
        </row>
        <row r="16">
          <cell r="A16">
            <v>400</v>
          </cell>
          <cell r="B16">
            <v>29000</v>
          </cell>
          <cell r="C16">
            <v>29000</v>
          </cell>
          <cell r="D16">
            <v>31000</v>
          </cell>
          <cell r="E16">
            <v>30000</v>
          </cell>
          <cell r="F16">
            <v>2568</v>
          </cell>
          <cell r="G16">
            <v>30000</v>
          </cell>
          <cell r="H16">
            <v>424</v>
          </cell>
          <cell r="I16">
            <v>153</v>
          </cell>
        </row>
        <row r="17">
          <cell r="A17">
            <v>450</v>
          </cell>
          <cell r="B17">
            <v>30000</v>
          </cell>
          <cell r="C17">
            <v>30000</v>
          </cell>
          <cell r="D17">
            <v>32000</v>
          </cell>
          <cell r="E17">
            <v>34000</v>
          </cell>
          <cell r="F17">
            <v>3134</v>
          </cell>
          <cell r="G17">
            <v>34000</v>
          </cell>
          <cell r="H17">
            <v>470</v>
          </cell>
          <cell r="I17">
            <v>184</v>
          </cell>
        </row>
        <row r="18">
          <cell r="A18">
            <v>500</v>
          </cell>
          <cell r="B18">
            <v>30000</v>
          </cell>
          <cell r="C18">
            <v>30000</v>
          </cell>
          <cell r="D18">
            <v>32000</v>
          </cell>
          <cell r="E18">
            <v>34000</v>
          </cell>
          <cell r="F18">
            <v>3744</v>
          </cell>
          <cell r="G18">
            <v>34000</v>
          </cell>
          <cell r="H18">
            <v>577</v>
          </cell>
          <cell r="I18">
            <v>215</v>
          </cell>
        </row>
        <row r="19">
          <cell r="A19">
            <v>600</v>
          </cell>
          <cell r="B19">
            <v>30000</v>
          </cell>
          <cell r="C19">
            <v>30000</v>
          </cell>
          <cell r="D19">
            <v>32000</v>
          </cell>
          <cell r="E19">
            <v>34000</v>
          </cell>
          <cell r="F19">
            <v>4989</v>
          </cell>
          <cell r="G19">
            <v>34000</v>
          </cell>
          <cell r="H19">
            <v>789</v>
          </cell>
          <cell r="I19">
            <v>263</v>
          </cell>
        </row>
        <row r="20">
          <cell r="A20">
            <v>700</v>
          </cell>
          <cell r="B20">
            <v>30000</v>
          </cell>
          <cell r="C20">
            <v>30000</v>
          </cell>
          <cell r="D20">
            <v>32000</v>
          </cell>
          <cell r="E20">
            <v>34000</v>
          </cell>
          <cell r="F20">
            <v>6492</v>
          </cell>
          <cell r="G20">
            <v>34000</v>
          </cell>
          <cell r="H20">
            <v>830</v>
          </cell>
          <cell r="I20">
            <v>287</v>
          </cell>
        </row>
        <row r="21">
          <cell r="A21">
            <v>750</v>
          </cell>
          <cell r="B21">
            <v>30000</v>
          </cell>
          <cell r="C21">
            <v>30000</v>
          </cell>
          <cell r="D21">
            <v>32000</v>
          </cell>
          <cell r="E21">
            <v>34000</v>
          </cell>
          <cell r="F21">
            <v>7276</v>
          </cell>
          <cell r="G21">
            <v>34000</v>
          </cell>
          <cell r="H21">
            <v>850</v>
          </cell>
          <cell r="I21">
            <v>287</v>
          </cell>
        </row>
        <row r="22">
          <cell r="A22">
            <v>800</v>
          </cell>
          <cell r="B22">
            <v>30000</v>
          </cell>
          <cell r="C22">
            <v>30000</v>
          </cell>
          <cell r="D22">
            <v>32000</v>
          </cell>
          <cell r="E22">
            <v>34000</v>
          </cell>
          <cell r="G22">
            <v>34000</v>
          </cell>
          <cell r="H22">
            <v>870</v>
          </cell>
          <cell r="I22">
            <v>287</v>
          </cell>
        </row>
        <row r="23">
          <cell r="A23">
            <v>900</v>
          </cell>
          <cell r="B23">
            <v>30000</v>
          </cell>
          <cell r="C23">
            <v>30000</v>
          </cell>
          <cell r="D23">
            <v>32000</v>
          </cell>
          <cell r="E23">
            <v>34000</v>
          </cell>
          <cell r="G23">
            <v>34000</v>
          </cell>
          <cell r="H23">
            <v>990</v>
          </cell>
          <cell r="I23">
            <v>287</v>
          </cell>
        </row>
        <row r="24">
          <cell r="A24">
            <v>1000</v>
          </cell>
          <cell r="B24">
            <v>30000</v>
          </cell>
          <cell r="C24">
            <v>30000</v>
          </cell>
          <cell r="D24">
            <v>32000</v>
          </cell>
          <cell r="E24">
            <v>34000</v>
          </cell>
          <cell r="G24">
            <v>34000</v>
          </cell>
          <cell r="H24">
            <v>990</v>
          </cell>
          <cell r="I24">
            <v>287</v>
          </cell>
        </row>
      </sheetData>
      <sheetData sheetId="19"/>
      <sheetData sheetId="20"/>
      <sheetData sheetId="21"/>
    </sheetDataSet>
  </externalBook>
</externalLink>
</file>

<file path=xl/externalLinks/externalLink76.xml><?xml version="1.0" encoding="utf-8"?>
<externalLink xmlns="http://schemas.openxmlformats.org/spreadsheetml/2006/main">
  <externalBook xmlns:r="http://schemas.openxmlformats.org/officeDocument/2006/relationships" r:id="rId1">
    <sheetNames>
      <sheetName val="Sheet2"/>
      <sheetName val="SinglyReinForSec"/>
      <sheetName val="DoublyReinForSec"/>
      <sheetName val="T-Beam-Dsn Concept and Tables"/>
      <sheetName val="Dev.Length and Bond-SINHA"/>
      <sheetName val="Deve.Length"/>
      <sheetName val="Shear and Torsion- Tables 61-63"/>
      <sheetName val="TABLES-1 to 4-Flexure"/>
      <sheetName val="TABLES-5 to 44-Flexure-Slabs"/>
      <sheetName val="TABLES 45-56"/>
      <sheetName val="CHART-1-250-15-50 to 300"/>
      <sheetName val="CHART-2-250-15-300 to 550"/>
      <sheetName val="CHART-3-250-15-550 to 800"/>
      <sheetName val="CHART-4-415-15-50 to 300"/>
      <sheetName val="CHART-5-415-15-300 to 550"/>
      <sheetName val="CHART-6-415-15-550 to 800"/>
      <sheetName val="CHART-19"/>
      <sheetName val="CHART-20"/>
      <sheetName val="Column Design"/>
      <sheetName val="ANNEX C"/>
      <sheetName val="TABLES-IS456-2000"/>
      <sheetName val="One way Slabs"/>
      <sheetName val="One way Slabs-sinle span"/>
      <sheetName val="TwoWaySlab"/>
      <sheetName val="2WaySlabDsn"/>
      <sheetName val="2WaySlabDsn-Example"/>
      <sheetName val="TwoWaySlab-Table"/>
      <sheetName val="Tables WSD from 456-2000"/>
      <sheetName val="Sheet1"/>
      <sheetName val="WSD"/>
      <sheetName val="Deflection"/>
      <sheetName val="Sheet4"/>
      <sheetName val="Sheet3"/>
    </sheetNames>
    <sheetDataSet>
      <sheetData sheetId="0"/>
      <sheetData sheetId="1"/>
      <sheetData sheetId="2"/>
      <sheetData sheetId="3"/>
      <sheetData sheetId="4"/>
      <sheetData sheetId="5"/>
      <sheetData sheetId="6">
        <row r="24">
          <cell r="C24">
            <v>15</v>
          </cell>
          <cell r="D24">
            <v>20</v>
          </cell>
          <cell r="E24">
            <v>25</v>
          </cell>
          <cell r="F24">
            <v>30</v>
          </cell>
          <cell r="G24">
            <v>35</v>
          </cell>
          <cell r="H24">
            <v>40</v>
          </cell>
        </row>
        <row r="25">
          <cell r="C25">
            <v>2</v>
          </cell>
          <cell r="D25">
            <v>3</v>
          </cell>
          <cell r="E25">
            <v>4</v>
          </cell>
          <cell r="F25">
            <v>5</v>
          </cell>
          <cell r="G25">
            <v>6</v>
          </cell>
          <cell r="H25">
            <v>7</v>
          </cell>
        </row>
        <row r="26">
          <cell r="B26">
            <v>0.2</v>
          </cell>
          <cell r="C26">
            <v>0.32</v>
          </cell>
          <cell r="D26">
            <v>0.33</v>
          </cell>
          <cell r="E26">
            <v>0.33</v>
          </cell>
          <cell r="F26">
            <v>0.33</v>
          </cell>
          <cell r="G26">
            <v>0.34</v>
          </cell>
          <cell r="H26">
            <v>0.34</v>
          </cell>
        </row>
        <row r="27">
          <cell r="B27">
            <v>0.3</v>
          </cell>
          <cell r="C27">
            <v>0.38</v>
          </cell>
          <cell r="D27">
            <v>0.39</v>
          </cell>
          <cell r="E27">
            <v>0.39</v>
          </cell>
          <cell r="F27">
            <v>0.4</v>
          </cell>
          <cell r="G27">
            <v>0.4</v>
          </cell>
          <cell r="H27">
            <v>0.41</v>
          </cell>
        </row>
        <row r="28">
          <cell r="B28">
            <v>0.4</v>
          </cell>
          <cell r="C28">
            <v>0.43</v>
          </cell>
          <cell r="D28">
            <v>0.44</v>
          </cell>
          <cell r="E28">
            <v>0.45</v>
          </cell>
          <cell r="F28">
            <v>0.45</v>
          </cell>
          <cell r="G28">
            <v>0.46</v>
          </cell>
          <cell r="H28">
            <v>0.46</v>
          </cell>
        </row>
        <row r="29">
          <cell r="B29">
            <v>0.5</v>
          </cell>
          <cell r="C29">
            <v>0.46</v>
          </cell>
          <cell r="D29">
            <v>0.48</v>
          </cell>
          <cell r="E29">
            <v>0.49</v>
          </cell>
          <cell r="F29">
            <v>0.5</v>
          </cell>
          <cell r="G29">
            <v>0.5</v>
          </cell>
          <cell r="H29">
            <v>0.51</v>
          </cell>
        </row>
        <row r="30">
          <cell r="B30">
            <v>0.6</v>
          </cell>
          <cell r="C30">
            <v>0.5</v>
          </cell>
          <cell r="D30">
            <v>0.51</v>
          </cell>
          <cell r="E30">
            <v>0.53</v>
          </cell>
          <cell r="F30">
            <v>0.54</v>
          </cell>
          <cell r="G30">
            <v>0.54</v>
          </cell>
          <cell r="H30">
            <v>0.55000000000000004</v>
          </cell>
        </row>
        <row r="31">
          <cell r="B31">
            <v>0.7</v>
          </cell>
          <cell r="C31">
            <v>0.53</v>
          </cell>
          <cell r="D31">
            <v>0.55000000000000004</v>
          </cell>
          <cell r="E31">
            <v>0.56000000000000005</v>
          </cell>
          <cell r="F31">
            <v>0.56999999999999995</v>
          </cell>
          <cell r="G31">
            <v>0.57999999999999996</v>
          </cell>
          <cell r="H31">
            <v>0.59</v>
          </cell>
        </row>
        <row r="32">
          <cell r="B32">
            <v>0.8</v>
          </cell>
          <cell r="C32">
            <v>0.55000000000000004</v>
          </cell>
          <cell r="D32">
            <v>0.56999999999999995</v>
          </cell>
          <cell r="E32">
            <v>0.59</v>
          </cell>
          <cell r="F32">
            <v>0.6</v>
          </cell>
          <cell r="G32">
            <v>0.61</v>
          </cell>
          <cell r="H32">
            <v>0.62</v>
          </cell>
        </row>
        <row r="33">
          <cell r="B33">
            <v>0.9</v>
          </cell>
          <cell r="C33">
            <v>0.56999999999999995</v>
          </cell>
          <cell r="D33">
            <v>0.6</v>
          </cell>
          <cell r="E33">
            <v>0.62</v>
          </cell>
          <cell r="F33">
            <v>0.63</v>
          </cell>
          <cell r="G33">
            <v>0.64</v>
          </cell>
          <cell r="H33">
            <v>0.65</v>
          </cell>
        </row>
        <row r="34">
          <cell r="B34">
            <v>1</v>
          </cell>
          <cell r="C34">
            <v>0.6</v>
          </cell>
          <cell r="D34">
            <v>0.62</v>
          </cell>
          <cell r="E34">
            <v>0.64</v>
          </cell>
          <cell r="F34">
            <v>0.66</v>
          </cell>
          <cell r="G34">
            <v>0.67</v>
          </cell>
          <cell r="H34">
            <v>0.68</v>
          </cell>
        </row>
        <row r="35">
          <cell r="B35">
            <v>1.1000000000000001</v>
          </cell>
          <cell r="C35">
            <v>0.62</v>
          </cell>
          <cell r="D35">
            <v>0.64</v>
          </cell>
          <cell r="E35">
            <v>0.66</v>
          </cell>
          <cell r="F35">
            <v>0.68</v>
          </cell>
          <cell r="G35">
            <v>0.69</v>
          </cell>
          <cell r="H35">
            <v>0.7</v>
          </cell>
        </row>
        <row r="36">
          <cell r="B36">
            <v>1.2</v>
          </cell>
          <cell r="C36">
            <v>0.63</v>
          </cell>
          <cell r="D36">
            <v>0.66</v>
          </cell>
          <cell r="E36">
            <v>0.69</v>
          </cell>
          <cell r="F36">
            <v>0.7</v>
          </cell>
          <cell r="G36">
            <v>0.72</v>
          </cell>
          <cell r="H36">
            <v>0.73</v>
          </cell>
        </row>
        <row r="37">
          <cell r="B37">
            <v>1.3</v>
          </cell>
          <cell r="C37">
            <v>0.65</v>
          </cell>
          <cell r="D37">
            <v>0.68</v>
          </cell>
          <cell r="E37">
            <v>0.71</v>
          </cell>
          <cell r="F37">
            <v>0.72</v>
          </cell>
          <cell r="G37">
            <v>0.74</v>
          </cell>
          <cell r="H37">
            <v>0.75</v>
          </cell>
        </row>
        <row r="38">
          <cell r="B38">
            <v>1.4</v>
          </cell>
          <cell r="C38">
            <v>0.67</v>
          </cell>
          <cell r="D38">
            <v>0.7</v>
          </cell>
          <cell r="E38">
            <v>0.72</v>
          </cell>
          <cell r="F38">
            <v>0.74</v>
          </cell>
          <cell r="G38">
            <v>0.76</v>
          </cell>
          <cell r="H38">
            <v>0.77</v>
          </cell>
        </row>
        <row r="39">
          <cell r="B39">
            <v>1.5</v>
          </cell>
          <cell r="C39">
            <v>0.68</v>
          </cell>
          <cell r="D39">
            <v>0.72</v>
          </cell>
          <cell r="E39">
            <v>0.74</v>
          </cell>
          <cell r="F39">
            <v>0.76</v>
          </cell>
          <cell r="G39">
            <v>0.78</v>
          </cell>
          <cell r="H39">
            <v>0.79</v>
          </cell>
        </row>
        <row r="40">
          <cell r="B40">
            <v>1.6</v>
          </cell>
          <cell r="C40">
            <v>0.69</v>
          </cell>
          <cell r="D40">
            <v>0.73</v>
          </cell>
          <cell r="E40">
            <v>0.76</v>
          </cell>
          <cell r="F40">
            <v>0.78</v>
          </cell>
          <cell r="G40">
            <v>0.8</v>
          </cell>
          <cell r="H40">
            <v>0.81</v>
          </cell>
        </row>
        <row r="41">
          <cell r="B41">
            <v>1.7</v>
          </cell>
          <cell r="C41">
            <v>0.71</v>
          </cell>
          <cell r="D41">
            <v>0.75</v>
          </cell>
          <cell r="E41">
            <v>0.77</v>
          </cell>
          <cell r="F41">
            <v>0.8</v>
          </cell>
          <cell r="G41">
            <v>0.81</v>
          </cell>
          <cell r="H41">
            <v>0.83</v>
          </cell>
        </row>
        <row r="42">
          <cell r="B42">
            <v>1.8</v>
          </cell>
          <cell r="C42">
            <v>0.72</v>
          </cell>
          <cell r="D42">
            <v>0.76</v>
          </cell>
          <cell r="E42">
            <v>0.79</v>
          </cell>
          <cell r="F42">
            <v>0.81</v>
          </cell>
          <cell r="G42">
            <v>0.83</v>
          </cell>
          <cell r="H42">
            <v>0.85</v>
          </cell>
        </row>
        <row r="43">
          <cell r="B43">
            <v>1.9</v>
          </cell>
          <cell r="C43">
            <v>0.73</v>
          </cell>
          <cell r="D43">
            <v>0.77</v>
          </cell>
          <cell r="E43">
            <v>0.8</v>
          </cell>
          <cell r="F43">
            <v>0.83</v>
          </cell>
          <cell r="G43">
            <v>0.85</v>
          </cell>
          <cell r="H43">
            <v>0.86</v>
          </cell>
        </row>
        <row r="44">
          <cell r="B44">
            <v>2</v>
          </cell>
          <cell r="C44">
            <v>0.74</v>
          </cell>
          <cell r="D44">
            <v>0.79</v>
          </cell>
          <cell r="E44">
            <v>0.82</v>
          </cell>
          <cell r="F44">
            <v>0.84</v>
          </cell>
          <cell r="G44">
            <v>0.86</v>
          </cell>
          <cell r="H44">
            <v>0.88</v>
          </cell>
        </row>
        <row r="45">
          <cell r="B45">
            <v>2.1</v>
          </cell>
          <cell r="C45">
            <v>0.75</v>
          </cell>
          <cell r="D45">
            <v>0.8</v>
          </cell>
          <cell r="E45">
            <v>0.83</v>
          </cell>
          <cell r="F45">
            <v>0.86</v>
          </cell>
          <cell r="G45">
            <v>0.88</v>
          </cell>
          <cell r="H45">
            <v>0.9</v>
          </cell>
        </row>
        <row r="46">
          <cell r="B46">
            <v>2.2000000000000002</v>
          </cell>
          <cell r="C46">
            <v>0.76</v>
          </cell>
          <cell r="D46">
            <v>0.81</v>
          </cell>
          <cell r="E46">
            <v>0.84</v>
          </cell>
          <cell r="F46">
            <v>0.87</v>
          </cell>
          <cell r="G46">
            <v>0.89</v>
          </cell>
          <cell r="H46">
            <v>0.91</v>
          </cell>
        </row>
        <row r="47">
          <cell r="B47">
            <v>2.2999999999999998</v>
          </cell>
          <cell r="C47">
            <v>0.77</v>
          </cell>
          <cell r="D47">
            <v>0.82</v>
          </cell>
          <cell r="E47">
            <v>0.86</v>
          </cell>
          <cell r="F47">
            <v>0.88</v>
          </cell>
          <cell r="G47">
            <v>0.91</v>
          </cell>
          <cell r="H47">
            <v>0.93</v>
          </cell>
        </row>
        <row r="48">
          <cell r="B48">
            <v>2.4</v>
          </cell>
          <cell r="C48">
            <v>0.78</v>
          </cell>
          <cell r="D48">
            <v>0.83</v>
          </cell>
          <cell r="E48">
            <v>0.87</v>
          </cell>
          <cell r="F48">
            <v>0.9</v>
          </cell>
          <cell r="G48">
            <v>0.92</v>
          </cell>
          <cell r="H48">
            <v>0.94</v>
          </cell>
        </row>
        <row r="49">
          <cell r="B49">
            <v>2.5</v>
          </cell>
          <cell r="C49">
            <v>0.79</v>
          </cell>
          <cell r="D49">
            <v>0.84</v>
          </cell>
          <cell r="E49">
            <v>0.88</v>
          </cell>
          <cell r="F49">
            <v>0.91</v>
          </cell>
          <cell r="G49">
            <v>0.93</v>
          </cell>
          <cell r="H49">
            <v>0.95</v>
          </cell>
        </row>
        <row r="50">
          <cell r="B50">
            <v>2.6</v>
          </cell>
          <cell r="C50">
            <v>0.8</v>
          </cell>
          <cell r="D50">
            <v>0.85</v>
          </cell>
          <cell r="E50">
            <v>0.89</v>
          </cell>
          <cell r="F50">
            <v>0.92</v>
          </cell>
          <cell r="G50">
            <v>0.94</v>
          </cell>
          <cell r="H50">
            <v>0.97</v>
          </cell>
        </row>
        <row r="51">
          <cell r="B51">
            <v>2.7</v>
          </cell>
          <cell r="C51">
            <v>0.8</v>
          </cell>
          <cell r="D51">
            <v>0.86</v>
          </cell>
          <cell r="E51">
            <v>0.9</v>
          </cell>
          <cell r="F51">
            <v>0.93</v>
          </cell>
          <cell r="G51">
            <v>0.96</v>
          </cell>
          <cell r="H51">
            <v>0.98</v>
          </cell>
        </row>
        <row r="52">
          <cell r="B52">
            <v>2.8</v>
          </cell>
          <cell r="C52">
            <v>0.81</v>
          </cell>
          <cell r="D52">
            <v>0.87</v>
          </cell>
          <cell r="E52">
            <v>0.91</v>
          </cell>
          <cell r="F52">
            <v>0.94</v>
          </cell>
          <cell r="G52">
            <v>0.97</v>
          </cell>
          <cell r="H52">
            <v>0.99</v>
          </cell>
        </row>
        <row r="53">
          <cell r="B53">
            <v>2.9</v>
          </cell>
          <cell r="C53">
            <v>0.82</v>
          </cell>
          <cell r="D53">
            <v>0.88</v>
          </cell>
          <cell r="E53">
            <v>0.92</v>
          </cell>
          <cell r="F53">
            <v>0.95</v>
          </cell>
          <cell r="G53">
            <v>0.98</v>
          </cell>
          <cell r="H53">
            <v>1</v>
          </cell>
        </row>
        <row r="54">
          <cell r="B54">
            <v>3</v>
          </cell>
          <cell r="C54">
            <v>0.82</v>
          </cell>
          <cell r="D54">
            <v>0.88</v>
          </cell>
          <cell r="E54">
            <v>0.93</v>
          </cell>
          <cell r="F54">
            <v>0.96</v>
          </cell>
          <cell r="G54">
            <v>0.99</v>
          </cell>
          <cell r="H54">
            <v>1.01</v>
          </cell>
        </row>
        <row r="72">
          <cell r="D72" t="str">
            <v>M15</v>
          </cell>
          <cell r="E72" t="str">
            <v>M20</v>
          </cell>
          <cell r="F72" t="str">
            <v>M25</v>
          </cell>
          <cell r="G72" t="str">
            <v>M30</v>
          </cell>
          <cell r="H72" t="str">
            <v>M35</v>
          </cell>
          <cell r="I72" t="str">
            <v>M40</v>
          </cell>
        </row>
        <row r="73">
          <cell r="D73">
            <v>2.5</v>
          </cell>
          <cell r="E73">
            <v>2.8</v>
          </cell>
          <cell r="F73">
            <v>3.1</v>
          </cell>
          <cell r="G73">
            <v>3.5</v>
          </cell>
          <cell r="H73">
            <v>3.7</v>
          </cell>
          <cell r="I73">
            <v>4</v>
          </cell>
        </row>
      </sheetData>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row r="15">
          <cell r="B15">
            <v>0</v>
          </cell>
        </row>
      </sheetData>
      <sheetData sheetId="28"/>
      <sheetData sheetId="29"/>
      <sheetData sheetId="30"/>
      <sheetData sheetId="31"/>
      <sheetData sheetId="32"/>
    </sheetDataSet>
  </externalBook>
</externalLink>
</file>

<file path=xl/externalLinks/externalLink77.xml><?xml version="1.0" encoding="utf-8"?>
<externalLink xmlns="http://schemas.openxmlformats.org/spreadsheetml/2006/main">
  <externalBook xmlns:r="http://schemas.openxmlformats.org/officeDocument/2006/relationships" r:id="rId1">
    <sheetNames>
      <sheetName val="SumpDsn-CenColInsideTank-INPUT"/>
      <sheetName val="SumpDsn-CenColInsideTank"/>
      <sheetName val="SumpDsn-NoColumn-M20"/>
      <sheetName val="SumpDsn-NoColumn-M30-INPUT"/>
      <sheetName val="SumpDsn-NoColumn-M30"/>
      <sheetName val="Abs-sump-NoCol-M30"/>
      <sheetName val="Abs-sump-NoCol-M20"/>
      <sheetName val="DE-sump-NoCol-M30"/>
      <sheetName val="DE-sump-NoCol-M20"/>
      <sheetName val="Sheet1"/>
      <sheetName val="BarBendDraw-M30"/>
      <sheetName val="BarBendDraw-M20"/>
      <sheetName val="BarBendSchedl-M30"/>
      <sheetName val="BarBendSchedl-M20"/>
      <sheetName val="salient details"/>
      <sheetName val="Comp.Stt."/>
      <sheetName val="Sheet2"/>
      <sheetName val="Tables"/>
      <sheetName val="Base slab"/>
      <sheetName val="Side Wall"/>
      <sheetName val=" abstract"/>
      <sheetName val="DEt est"/>
      <sheetName val="Side wall dsn Formula"/>
      <sheetName val="IS 3370-DsnTable 9 &amp; 10"/>
      <sheetName val="Table 21-IS3370-Pt4"/>
      <sheetName val="IS 3370-DsnTable 12 &amp; 13"/>
      <sheetName val="SinglyReinForSec"/>
      <sheetName val="Design"/>
      <sheetName val="Design-sump"/>
      <sheetName val="Dome-opening at crown"/>
      <sheetName val="Dsn-Cir-Tank-4m"/>
      <sheetName val="PIPE CONNNNECTION"/>
      <sheetName val="SPECIALS WT"/>
      <sheetName val="Drawing  rein"/>
      <sheetName val="Drawing size"/>
      <sheetName val="Defluridation-M20"/>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refreshError="1">
        <row r="72">
          <cell r="B72" t="str">
            <v>M15</v>
          </cell>
          <cell r="C72">
            <v>5</v>
          </cell>
          <cell r="D72">
            <v>4</v>
          </cell>
          <cell r="E72">
            <v>0.6</v>
          </cell>
        </row>
        <row r="73">
          <cell r="B73" t="str">
            <v>M20</v>
          </cell>
          <cell r="C73">
            <v>7</v>
          </cell>
          <cell r="D73">
            <v>5</v>
          </cell>
          <cell r="E73">
            <v>0.8</v>
          </cell>
        </row>
        <row r="74">
          <cell r="B74" t="str">
            <v>M25</v>
          </cell>
          <cell r="C74">
            <v>8.5</v>
          </cell>
          <cell r="D74">
            <v>6</v>
          </cell>
          <cell r="E74">
            <v>0.9</v>
          </cell>
        </row>
        <row r="75">
          <cell r="B75" t="str">
            <v>M30</v>
          </cell>
          <cell r="C75">
            <v>10</v>
          </cell>
          <cell r="D75">
            <v>8</v>
          </cell>
          <cell r="E75">
            <v>1</v>
          </cell>
        </row>
        <row r="76">
          <cell r="B76" t="str">
            <v>M35</v>
          </cell>
          <cell r="C76">
            <v>11.5</v>
          </cell>
          <cell r="D76">
            <v>9</v>
          </cell>
          <cell r="E76">
            <v>1.1000000000000001</v>
          </cell>
        </row>
        <row r="77">
          <cell r="B77" t="str">
            <v>M40</v>
          </cell>
          <cell r="C77">
            <v>13</v>
          </cell>
          <cell r="D77">
            <v>10</v>
          </cell>
          <cell r="E77">
            <v>1.2</v>
          </cell>
        </row>
        <row r="78">
          <cell r="B78" t="str">
            <v>M45</v>
          </cell>
          <cell r="C78">
            <v>14.5</v>
          </cell>
          <cell r="D78">
            <v>11</v>
          </cell>
          <cell r="E78">
            <v>1.3</v>
          </cell>
        </row>
        <row r="79">
          <cell r="B79" t="str">
            <v>M50</v>
          </cell>
          <cell r="C79">
            <v>16</v>
          </cell>
          <cell r="D79">
            <v>12</v>
          </cell>
          <cell r="E79">
            <v>1.4</v>
          </cell>
        </row>
      </sheetData>
      <sheetData sheetId="18"/>
      <sheetData sheetId="19"/>
      <sheetData sheetId="20"/>
      <sheetData sheetId="21"/>
      <sheetData sheetId="22"/>
      <sheetData sheetId="23"/>
      <sheetData sheetId="24"/>
      <sheetData sheetId="25"/>
      <sheetData sheetId="26"/>
      <sheetData sheetId="27" refreshError="1"/>
      <sheetData sheetId="28"/>
      <sheetData sheetId="29"/>
      <sheetData sheetId="30"/>
      <sheetData sheetId="31"/>
      <sheetData sheetId="32"/>
      <sheetData sheetId="33"/>
      <sheetData sheetId="34"/>
      <sheetData sheetId="35"/>
    </sheetDataSet>
  </externalBook>
</externalLink>
</file>

<file path=xl/externalLinks/externalLink78.xml><?xml version="1.0" encoding="utf-8"?>
<externalLink xmlns="http://schemas.openxmlformats.org/spreadsheetml/2006/main">
  <externalBook xmlns:r="http://schemas.openxmlformats.org/officeDocument/2006/relationships" r:id="rId1">
    <sheetNames>
      <sheetName val="Instructions"/>
      <sheetName val="Input"/>
      <sheetName val="Calc1"/>
      <sheetName val="Calc2"/>
      <sheetName val="PSC_length"/>
      <sheetName val="SktWt"/>
      <sheetName val="spare"/>
      <sheetName val="spare2"/>
      <sheetName val="Abstract Sheet"/>
      <sheetName val="Boq"/>
      <sheetName val="Pile cap"/>
      <sheetName val="Rechtsrisikoanalyse"/>
      <sheetName val="Civil Boq"/>
      <sheetName val="leads"/>
      <sheetName val="moments-table(tri)"/>
      <sheetName val="Legal Risk Analysis"/>
      <sheetName val="Purlin(7m)"/>
      <sheetName val="RateAnalysis"/>
      <sheetName val="Sum"/>
    </sheetNames>
    <sheetDataSet>
      <sheetData sheetId="0"/>
      <sheetData sheetId="1"/>
      <sheetData sheetId="2">
        <row r="63">
          <cell r="B63">
            <v>1</v>
          </cell>
          <cell r="C63" t="str">
            <v xml:space="preserve"> Barrel 1M length</v>
          </cell>
          <cell r="D63">
            <v>1</v>
          </cell>
          <cell r="E63">
            <v>275</v>
          </cell>
          <cell r="F63">
            <v>3.53</v>
          </cell>
          <cell r="G63">
            <v>3.75</v>
          </cell>
        </row>
        <row r="64">
          <cell r="B64">
            <v>2</v>
          </cell>
          <cell r="C64" t="str">
            <v xml:space="preserve"> 0 to 30 deg Bend S/s</v>
          </cell>
          <cell r="D64">
            <v>1.52</v>
          </cell>
          <cell r="E64">
            <v>421</v>
          </cell>
          <cell r="F64">
            <v>5.66</v>
          </cell>
          <cell r="G64">
            <v>6.46</v>
          </cell>
        </row>
        <row r="65">
          <cell r="B65">
            <v>3</v>
          </cell>
          <cell r="C65" t="str">
            <v xml:space="preserve"> 31 to 45 deg Bend S/s</v>
          </cell>
          <cell r="D65">
            <v>2.14</v>
          </cell>
          <cell r="E65">
            <v>592</v>
          </cell>
          <cell r="F65">
            <v>7.85</v>
          </cell>
          <cell r="G65">
            <v>8.7799999999999994</v>
          </cell>
        </row>
        <row r="66">
          <cell r="B66">
            <v>4</v>
          </cell>
          <cell r="C66" t="str">
            <v xml:space="preserve"> 46 to 60 deg Bend S/s</v>
          </cell>
          <cell r="D66">
            <v>2.2799999999999998</v>
          </cell>
          <cell r="E66">
            <v>630</v>
          </cell>
          <cell r="F66">
            <v>8.35</v>
          </cell>
          <cell r="G66">
            <v>9.31</v>
          </cell>
        </row>
        <row r="67">
          <cell r="B67">
            <v>5</v>
          </cell>
          <cell r="C67" t="str">
            <v xml:space="preserve"> 61 to 90 deg bend S/s</v>
          </cell>
          <cell r="D67">
            <v>3.2</v>
          </cell>
          <cell r="E67">
            <v>882</v>
          </cell>
          <cell r="F67">
            <v>11.6</v>
          </cell>
          <cell r="G67">
            <v>12.76</v>
          </cell>
        </row>
        <row r="68">
          <cell r="B68">
            <v>6</v>
          </cell>
          <cell r="C68" t="str">
            <v xml:space="preserve"> 0 to 30 deg Bend Plain/Plain</v>
          </cell>
          <cell r="D68">
            <v>1.52</v>
          </cell>
          <cell r="E68">
            <v>419</v>
          </cell>
          <cell r="F68">
            <v>5.37</v>
          </cell>
          <cell r="G68">
            <v>5.71</v>
          </cell>
        </row>
        <row r="69">
          <cell r="B69">
            <v>7</v>
          </cell>
          <cell r="C69" t="str">
            <v xml:space="preserve"> 31 to 45 deg Bend Plain/Plain</v>
          </cell>
          <cell r="D69">
            <v>2.14</v>
          </cell>
          <cell r="E69">
            <v>589</v>
          </cell>
          <cell r="F69">
            <v>7.56</v>
          </cell>
          <cell r="G69">
            <v>8.0299999999999994</v>
          </cell>
        </row>
        <row r="70">
          <cell r="B70">
            <v>8</v>
          </cell>
          <cell r="C70" t="str">
            <v xml:space="preserve"> 46 to 60 deg Bend Plain/Plain</v>
          </cell>
          <cell r="D70">
            <v>2.2799999999999998</v>
          </cell>
          <cell r="E70">
            <v>628</v>
          </cell>
          <cell r="F70">
            <v>8.06</v>
          </cell>
          <cell r="G70">
            <v>8.56</v>
          </cell>
        </row>
        <row r="71">
          <cell r="B71">
            <v>9</v>
          </cell>
          <cell r="C71" t="str">
            <v xml:space="preserve"> 61 to 90 deg bend Plain/Plain</v>
          </cell>
          <cell r="D71">
            <v>3.2</v>
          </cell>
          <cell r="E71">
            <v>880</v>
          </cell>
          <cell r="F71">
            <v>11.31</v>
          </cell>
          <cell r="G71">
            <v>12.01</v>
          </cell>
        </row>
        <row r="72">
          <cell r="B72">
            <v>10</v>
          </cell>
          <cell r="C72" t="str">
            <v xml:space="preserve"> 0 to 30 deg Bend Fld/Plain</v>
          </cell>
          <cell r="D72">
            <v>1.52</v>
          </cell>
          <cell r="E72">
            <v>421</v>
          </cell>
          <cell r="F72">
            <v>5.37</v>
          </cell>
          <cell r="G72">
            <v>5.71</v>
          </cell>
        </row>
        <row r="73">
          <cell r="B73">
            <v>11</v>
          </cell>
          <cell r="C73" t="str">
            <v xml:space="preserve"> 31 to 45 deg Bend Fld/Plain</v>
          </cell>
          <cell r="D73">
            <v>2.14</v>
          </cell>
          <cell r="E73">
            <v>591</v>
          </cell>
          <cell r="F73">
            <v>7.56</v>
          </cell>
          <cell r="G73">
            <v>8.0299999999999994</v>
          </cell>
        </row>
        <row r="74">
          <cell r="B74">
            <v>12</v>
          </cell>
          <cell r="C74" t="str">
            <v xml:space="preserve"> 46 to 60 deg Bend Fld/Plain</v>
          </cell>
          <cell r="D74">
            <v>2.2799999999999998</v>
          </cell>
          <cell r="E74">
            <v>629</v>
          </cell>
          <cell r="F74">
            <v>8.06</v>
          </cell>
          <cell r="G74">
            <v>8.56</v>
          </cell>
        </row>
        <row r="75">
          <cell r="B75">
            <v>13</v>
          </cell>
          <cell r="C75" t="str">
            <v xml:space="preserve"> 61 to 90 deg bend Fld/Plain</v>
          </cell>
          <cell r="D75">
            <v>3.2</v>
          </cell>
          <cell r="E75">
            <v>882</v>
          </cell>
          <cell r="F75">
            <v>11.31</v>
          </cell>
          <cell r="G75">
            <v>12.01</v>
          </cell>
        </row>
        <row r="76">
          <cell r="B76">
            <v>14</v>
          </cell>
          <cell r="C76" t="str">
            <v xml:space="preserve"> 0 to 30 deg Bend Skt/Plain</v>
          </cell>
          <cell r="D76">
            <v>1.52</v>
          </cell>
          <cell r="E76">
            <v>421</v>
          </cell>
          <cell r="F76">
            <v>5.37</v>
          </cell>
          <cell r="G76">
            <v>6.46</v>
          </cell>
        </row>
        <row r="77">
          <cell r="B77">
            <v>15</v>
          </cell>
          <cell r="C77" t="str">
            <v xml:space="preserve"> 31 to 45 deg Bend Skt/Plain</v>
          </cell>
          <cell r="D77">
            <v>2.14</v>
          </cell>
          <cell r="E77">
            <v>592</v>
          </cell>
          <cell r="F77">
            <v>7.56</v>
          </cell>
          <cell r="G77">
            <v>8.7799999999999994</v>
          </cell>
        </row>
        <row r="78">
          <cell r="B78">
            <v>16</v>
          </cell>
          <cell r="C78" t="str">
            <v xml:space="preserve"> 46 to 60 deg Bend Skt/Plain</v>
          </cell>
          <cell r="D78">
            <v>2.2799999999999998</v>
          </cell>
          <cell r="E78">
            <v>630</v>
          </cell>
          <cell r="F78">
            <v>8.06</v>
          </cell>
          <cell r="G78">
            <v>9.31</v>
          </cell>
        </row>
        <row r="79">
          <cell r="B79">
            <v>17</v>
          </cell>
          <cell r="C79" t="str">
            <v xml:space="preserve"> 61 to 90 deg bend Skt/Plain</v>
          </cell>
          <cell r="D79">
            <v>3.2</v>
          </cell>
          <cell r="E79">
            <v>882</v>
          </cell>
          <cell r="F79">
            <v>11.31</v>
          </cell>
          <cell r="G79">
            <v>12.76</v>
          </cell>
        </row>
        <row r="80">
          <cell r="B80">
            <v>18</v>
          </cell>
          <cell r="C80" t="str">
            <v xml:space="preserve"> 0 to 30 deg Bend Spt/Plain</v>
          </cell>
          <cell r="D80">
            <v>1.52</v>
          </cell>
          <cell r="E80">
            <v>419</v>
          </cell>
          <cell r="F80">
            <v>5.66</v>
          </cell>
          <cell r="G80">
            <v>5.71</v>
          </cell>
        </row>
        <row r="81">
          <cell r="B81">
            <v>19</v>
          </cell>
          <cell r="C81" t="str">
            <v xml:space="preserve"> 31 to 45 deg Bend Spt/Plain</v>
          </cell>
          <cell r="D81">
            <v>2.14</v>
          </cell>
          <cell r="E81">
            <v>589</v>
          </cell>
          <cell r="F81">
            <v>7.85</v>
          </cell>
          <cell r="G81">
            <v>8.0299999999999994</v>
          </cell>
        </row>
        <row r="82">
          <cell r="B82">
            <v>20</v>
          </cell>
          <cell r="C82" t="str">
            <v xml:space="preserve"> 46 to 60 deg Bend Spt/Plain</v>
          </cell>
          <cell r="D82">
            <v>2.2799999999999998</v>
          </cell>
          <cell r="E82">
            <v>628</v>
          </cell>
          <cell r="F82">
            <v>8.35</v>
          </cell>
          <cell r="G82">
            <v>8.56</v>
          </cell>
        </row>
        <row r="83">
          <cell r="B83">
            <v>21</v>
          </cell>
          <cell r="C83" t="str">
            <v xml:space="preserve"> 61 to 90 deg bend Spt/Plain</v>
          </cell>
          <cell r="D83">
            <v>3.2</v>
          </cell>
          <cell r="E83">
            <v>880</v>
          </cell>
          <cell r="F83">
            <v>11.6</v>
          </cell>
          <cell r="G83">
            <v>12.01</v>
          </cell>
        </row>
        <row r="84">
          <cell r="B84">
            <v>22</v>
          </cell>
          <cell r="C84" t="str">
            <v xml:space="preserve"> Scour Tee</v>
          </cell>
          <cell r="D84">
            <v>1.92</v>
          </cell>
          <cell r="E84">
            <v>544</v>
          </cell>
          <cell r="F84">
            <v>7.08</v>
          </cell>
          <cell r="G84">
            <v>7.96</v>
          </cell>
        </row>
        <row r="85">
          <cell r="B85">
            <v>23</v>
          </cell>
          <cell r="C85" t="str">
            <v xml:space="preserve">  AV Tee</v>
          </cell>
          <cell r="D85">
            <v>1.47</v>
          </cell>
          <cell r="E85">
            <v>409</v>
          </cell>
          <cell r="F85">
            <v>5.49</v>
          </cell>
          <cell r="G85">
            <v>6.27</v>
          </cell>
        </row>
        <row r="86">
          <cell r="B86">
            <v>24</v>
          </cell>
          <cell r="C86" t="str">
            <v xml:space="preserve">  Skt/Spt Taper(1) </v>
          </cell>
          <cell r="D86">
            <v>2.7</v>
          </cell>
          <cell r="E86">
            <v>543</v>
          </cell>
          <cell r="F86">
            <v>7.09</v>
          </cell>
          <cell r="G86">
            <v>8.34</v>
          </cell>
        </row>
        <row r="87">
          <cell r="B87">
            <v>25</v>
          </cell>
          <cell r="C87" t="str">
            <v xml:space="preserve">  Skt/Spt Taper(2) </v>
          </cell>
          <cell r="D87">
            <v>2.9</v>
          </cell>
          <cell r="E87">
            <v>565</v>
          </cell>
          <cell r="F87">
            <v>7.37</v>
          </cell>
          <cell r="G87">
            <v>8.68</v>
          </cell>
        </row>
        <row r="88">
          <cell r="B88">
            <v>26</v>
          </cell>
          <cell r="C88" t="str">
            <v xml:space="preserve">  Skt/Spt Taper(3) </v>
          </cell>
          <cell r="D88">
            <v>4.7</v>
          </cell>
          <cell r="E88">
            <v>653</v>
          </cell>
          <cell r="F88" t="e">
            <v>#N/A</v>
          </cell>
          <cell r="G88">
            <v>10.27</v>
          </cell>
        </row>
        <row r="89">
          <cell r="B89">
            <v>27</v>
          </cell>
          <cell r="C89" t="str">
            <v xml:space="preserve">   Tee(1)</v>
          </cell>
          <cell r="D89">
            <v>1.67</v>
          </cell>
          <cell r="E89">
            <v>469</v>
          </cell>
          <cell r="F89">
            <v>6.19</v>
          </cell>
          <cell r="G89">
            <v>7.22</v>
          </cell>
        </row>
        <row r="90">
          <cell r="B90">
            <v>28</v>
          </cell>
          <cell r="C90" t="str">
            <v xml:space="preserve">   Tee(2)</v>
          </cell>
          <cell r="D90">
            <v>1.32</v>
          </cell>
          <cell r="E90">
            <v>364</v>
          </cell>
          <cell r="F90">
            <v>4.96</v>
          </cell>
          <cell r="G90" t="e">
            <v>#N/A</v>
          </cell>
        </row>
        <row r="91">
          <cell r="B91">
            <v>29</v>
          </cell>
          <cell r="C91" t="str">
            <v xml:space="preserve">   Tee(3)</v>
          </cell>
          <cell r="D91">
            <v>1.32</v>
          </cell>
          <cell r="E91">
            <v>364</v>
          </cell>
          <cell r="F91">
            <v>4.96</v>
          </cell>
          <cell r="G91" t="e">
            <v>#N/A</v>
          </cell>
        </row>
        <row r="92">
          <cell r="B92">
            <v>30</v>
          </cell>
          <cell r="C92" t="str">
            <v xml:space="preserve"> 1 m Skt/spt Tail piece</v>
          </cell>
          <cell r="D92">
            <v>1</v>
          </cell>
          <cell r="E92">
            <v>276</v>
          </cell>
          <cell r="F92">
            <v>3.82</v>
          </cell>
          <cell r="G92">
            <v>4.5</v>
          </cell>
        </row>
        <row r="93">
          <cell r="B93">
            <v>31</v>
          </cell>
          <cell r="C93" t="str">
            <v xml:space="preserve"> 1 m Skt/Flg Tail piece</v>
          </cell>
          <cell r="D93">
            <v>1</v>
          </cell>
          <cell r="E93">
            <v>276</v>
          </cell>
          <cell r="F93">
            <v>3.53</v>
          </cell>
          <cell r="G93">
            <v>4.5</v>
          </cell>
        </row>
        <row r="94">
          <cell r="B94">
            <v>32</v>
          </cell>
          <cell r="C94" t="str">
            <v>Socket wt</v>
          </cell>
          <cell r="D94">
            <v>0</v>
          </cell>
          <cell r="E94">
            <v>98</v>
          </cell>
          <cell r="F94">
            <v>0</v>
          </cell>
          <cell r="G94">
            <v>0</v>
          </cell>
        </row>
        <row r="95">
          <cell r="B95">
            <v>33</v>
          </cell>
          <cell r="C95" t="str">
            <v>Spigot wt</v>
          </cell>
          <cell r="D95">
            <v>0</v>
          </cell>
          <cell r="E95">
            <v>39</v>
          </cell>
          <cell r="F95">
            <v>0</v>
          </cell>
          <cell r="G95">
            <v>0</v>
          </cell>
        </row>
        <row r="96">
          <cell r="B96">
            <v>34</v>
          </cell>
          <cell r="C96" t="str">
            <v>Flange wt</v>
          </cell>
          <cell r="D96">
            <v>0</v>
          </cell>
          <cell r="E96">
            <v>116</v>
          </cell>
          <cell r="F96">
            <v>0</v>
          </cell>
          <cell r="G96">
            <v>0</v>
          </cell>
        </row>
        <row r="97">
          <cell r="B97">
            <v>35</v>
          </cell>
          <cell r="C97" t="str">
            <v xml:space="preserve">  Collar</v>
          </cell>
          <cell r="D97">
            <v>0.15</v>
          </cell>
          <cell r="E97">
            <v>43</v>
          </cell>
          <cell r="F97">
            <v>0.53</v>
          </cell>
          <cell r="G97">
            <v>0.56000000000000005</v>
          </cell>
        </row>
        <row r="103">
          <cell r="C103" t="str">
            <v xml:space="preserve">   Tee(1) Plain ends</v>
          </cell>
          <cell r="D103">
            <v>27</v>
          </cell>
          <cell r="E103" t="str">
            <v>1100 mm x 350 mm  Tee Plain ends</v>
          </cell>
        </row>
        <row r="104">
          <cell r="C104" t="str">
            <v xml:space="preserve">   Tee(2) Plain ends</v>
          </cell>
          <cell r="D104">
            <v>28</v>
          </cell>
          <cell r="E104" t="str">
            <v>1100 mm x 0 mm  Tee Plain ends</v>
          </cell>
        </row>
        <row r="105">
          <cell r="C105" t="str">
            <v xml:space="preserve">   Tee(3) Plain ends</v>
          </cell>
          <cell r="D105">
            <v>29</v>
          </cell>
          <cell r="E105" t="str">
            <v>1100 mm x 0 mm  Tee Plain ends</v>
          </cell>
        </row>
        <row r="106">
          <cell r="C106" t="str">
            <v xml:space="preserve">  AV Tee Plain ends</v>
          </cell>
          <cell r="D106">
            <v>23</v>
          </cell>
          <cell r="E106" t="str">
            <v>1100 mm x 150 mm AV Tee Plain ends</v>
          </cell>
        </row>
        <row r="107">
          <cell r="C107" t="str">
            <v xml:space="preserve">  Collar Plain ends</v>
          </cell>
          <cell r="D107">
            <v>35</v>
          </cell>
          <cell r="E107" t="str">
            <v>1100 mm  Collar Plain ends</v>
          </cell>
        </row>
        <row r="108">
          <cell r="C108" t="str">
            <v xml:space="preserve"> 0 to 30 deg Bend Fld/Plain</v>
          </cell>
          <cell r="D108">
            <v>10</v>
          </cell>
          <cell r="E108" t="str">
            <v>1100 mm 0 to 30 deg Bend Fld/Plain</v>
          </cell>
        </row>
        <row r="109">
          <cell r="C109" t="str">
            <v xml:space="preserve"> 0 to 30 deg Bend Plain/Plain</v>
          </cell>
          <cell r="D109">
            <v>6</v>
          </cell>
          <cell r="E109" t="str">
            <v>1100 mm 0 to 30 deg Bend Plain/Plain</v>
          </cell>
        </row>
        <row r="110">
          <cell r="C110" t="str">
            <v xml:space="preserve"> 0 to 30 deg Bend S/s</v>
          </cell>
          <cell r="D110">
            <v>2</v>
          </cell>
          <cell r="E110" t="str">
            <v>1100 mm 0 to 30 deg Bend S/s</v>
          </cell>
        </row>
        <row r="111">
          <cell r="C111" t="str">
            <v xml:space="preserve"> 0 to 30 deg Bend Skt/Plain</v>
          </cell>
          <cell r="D111">
            <v>14</v>
          </cell>
          <cell r="E111" t="str">
            <v>1100 mm 0 to 30 deg Bend Skt/Plain</v>
          </cell>
        </row>
        <row r="112">
          <cell r="C112" t="str">
            <v xml:space="preserve"> 0 to 30 deg Bend Spt/Plain</v>
          </cell>
          <cell r="D112">
            <v>18</v>
          </cell>
          <cell r="E112" t="str">
            <v>1100 mm 0 to 30 deg Bend Spt/Plain</v>
          </cell>
        </row>
        <row r="113">
          <cell r="C113" t="str">
            <v xml:space="preserve"> 1 m Tail piece Plain ends</v>
          </cell>
          <cell r="D113">
            <v>31</v>
          </cell>
          <cell r="E113" t="str">
            <v>1100 mm x1 m Tail piece Plain ends</v>
          </cell>
        </row>
        <row r="114">
          <cell r="C114" t="str">
            <v xml:space="preserve"> 1 m Tail piece Plain ends</v>
          </cell>
          <cell r="D114">
            <v>30</v>
          </cell>
          <cell r="E114" t="str">
            <v>1100 mm x1 m Tail piece Plain ends</v>
          </cell>
        </row>
        <row r="115">
          <cell r="C115" t="str">
            <v xml:space="preserve"> 31 to 45 deg Bend Fld/Plain</v>
          </cell>
          <cell r="D115">
            <v>11</v>
          </cell>
          <cell r="E115" t="str">
            <v>1100 mm 31 to 45 deg Bend Fld/Plain</v>
          </cell>
        </row>
        <row r="116">
          <cell r="C116" t="str">
            <v xml:space="preserve"> 31 to 45 deg Bend Plain/Plain</v>
          </cell>
          <cell r="D116">
            <v>7</v>
          </cell>
          <cell r="E116" t="str">
            <v>1100 mm 31 to 45 deg Bend Plain/Plain</v>
          </cell>
        </row>
        <row r="117">
          <cell r="C117" t="str">
            <v xml:space="preserve"> 31 to 45 deg Bend S/s</v>
          </cell>
          <cell r="D117">
            <v>3</v>
          </cell>
          <cell r="E117" t="str">
            <v>1100 mm 31 to 45 deg Bend S/s</v>
          </cell>
        </row>
        <row r="118">
          <cell r="C118" t="str">
            <v xml:space="preserve"> 31 to 45 deg Bend Skt/Plain</v>
          </cell>
          <cell r="D118">
            <v>15</v>
          </cell>
          <cell r="E118" t="str">
            <v>1100 mm 31 to 45 deg Bend Skt/Plain</v>
          </cell>
        </row>
        <row r="119">
          <cell r="C119" t="str">
            <v xml:space="preserve"> 31 to 45 deg Bend Spt/Plain</v>
          </cell>
          <cell r="D119">
            <v>19</v>
          </cell>
          <cell r="E119" t="str">
            <v>1100 mm 31 to 45 deg Bend Spt/Plain</v>
          </cell>
        </row>
        <row r="120">
          <cell r="C120" t="str">
            <v xml:space="preserve"> 46 to 60 deg Bend Fld/Plain</v>
          </cell>
          <cell r="D120">
            <v>12</v>
          </cell>
          <cell r="E120" t="str">
            <v>1100 mm 46 to 60 deg Bend Fld/Plain</v>
          </cell>
        </row>
        <row r="121">
          <cell r="C121" t="str">
            <v xml:space="preserve"> 46 to 60 deg Bend Plain/Plain</v>
          </cell>
          <cell r="D121">
            <v>8</v>
          </cell>
          <cell r="E121" t="str">
            <v>1100 mm 46 to 60 deg Bend Plain/Plain</v>
          </cell>
        </row>
        <row r="122">
          <cell r="C122" t="str">
            <v xml:space="preserve"> 46 to 60 deg Bend S/s</v>
          </cell>
          <cell r="D122">
            <v>4</v>
          </cell>
          <cell r="E122" t="str">
            <v>1100 mm 46 to 60 deg Bend S/s</v>
          </cell>
        </row>
        <row r="123">
          <cell r="C123" t="str">
            <v xml:space="preserve"> 46 to 60 deg Bend Skt/Plain</v>
          </cell>
          <cell r="D123">
            <v>16</v>
          </cell>
          <cell r="E123" t="str">
            <v>1100 mm 46 to 60 deg Bend Skt/Plain</v>
          </cell>
        </row>
        <row r="124">
          <cell r="C124" t="str">
            <v xml:space="preserve"> 46 to 60 deg Bend Spt/Plain</v>
          </cell>
          <cell r="D124">
            <v>20</v>
          </cell>
          <cell r="E124" t="str">
            <v>1100 mm 46 to 60 deg Bend Spt/Plain</v>
          </cell>
        </row>
        <row r="125">
          <cell r="C125" t="str">
            <v xml:space="preserve"> 61 to 90 deg bend Fld/Plain</v>
          </cell>
          <cell r="D125">
            <v>13</v>
          </cell>
          <cell r="E125" t="str">
            <v>1100 mm 61 to 90 deg bend Fld/Plain</v>
          </cell>
        </row>
        <row r="126">
          <cell r="C126" t="str">
            <v xml:space="preserve"> 61 to 90 deg bend Plain/Plain</v>
          </cell>
          <cell r="D126">
            <v>9</v>
          </cell>
          <cell r="E126" t="str">
            <v>1100 mm 61 to 90 deg bend Plain/Plain</v>
          </cell>
        </row>
        <row r="127">
          <cell r="C127" t="str">
            <v xml:space="preserve"> 61 to 90 deg bend S/s</v>
          </cell>
          <cell r="D127">
            <v>5</v>
          </cell>
          <cell r="E127" t="str">
            <v>1100 mm 61 to 90 deg bend S/s</v>
          </cell>
        </row>
        <row r="128">
          <cell r="C128" t="str">
            <v xml:space="preserve"> 61 to 90 deg bend Skt/Plain</v>
          </cell>
          <cell r="D128">
            <v>17</v>
          </cell>
          <cell r="E128" t="str">
            <v>1100 mm 61 to 90 deg bend Skt/Plain</v>
          </cell>
        </row>
        <row r="129">
          <cell r="C129" t="str">
            <v xml:space="preserve"> 61 to 90 deg bend Spt/Plain</v>
          </cell>
          <cell r="D129">
            <v>21</v>
          </cell>
          <cell r="E129" t="str">
            <v>1100 mm 61 to 90 deg bend Spt/Plain</v>
          </cell>
        </row>
        <row r="130">
          <cell r="C130" t="str">
            <v xml:space="preserve"> Barrel 1M length</v>
          </cell>
          <cell r="D130">
            <v>1</v>
          </cell>
          <cell r="E130" t="str">
            <v>1100 mm Barrel 1M length</v>
          </cell>
        </row>
        <row r="131">
          <cell r="C131" t="str">
            <v xml:space="preserve"> Scour Tee Plain ends</v>
          </cell>
          <cell r="D131">
            <v>22</v>
          </cell>
          <cell r="E131" t="str">
            <v>1100 mm x 600 mm Scour Tee Plain ends</v>
          </cell>
        </row>
        <row r="132">
          <cell r="C132" t="str">
            <v>Flange wt</v>
          </cell>
          <cell r="D132">
            <v>34</v>
          </cell>
          <cell r="E132" t="str">
            <v>1100 mm  Flange wt</v>
          </cell>
        </row>
        <row r="133">
          <cell r="C133" t="str">
            <v>Socket wt</v>
          </cell>
          <cell r="D133">
            <v>32</v>
          </cell>
          <cell r="E133" t="str">
            <v>1100 mm  Socket wt</v>
          </cell>
        </row>
        <row r="134">
          <cell r="C134" t="str">
            <v>Spigot wt</v>
          </cell>
          <cell r="D134">
            <v>33</v>
          </cell>
          <cell r="E134" t="str">
            <v>1100 mm  Spigot wt</v>
          </cell>
        </row>
        <row r="135">
          <cell r="C135" t="str">
            <v>Taper(1) Plain ends</v>
          </cell>
          <cell r="D135">
            <v>24</v>
          </cell>
          <cell r="E135" t="str">
            <v>1100 mm x 500 mm Taper Plain ends</v>
          </cell>
        </row>
        <row r="136">
          <cell r="C136" t="str">
            <v>Taper(2) Plain ends</v>
          </cell>
          <cell r="D136">
            <v>25</v>
          </cell>
          <cell r="E136" t="str">
            <v>1100 mm x 450 mm Taper Plain ends</v>
          </cell>
        </row>
        <row r="137">
          <cell r="C137" t="str">
            <v>Taper(3) Plain ends</v>
          </cell>
          <cell r="D137">
            <v>26</v>
          </cell>
          <cell r="E137" t="str">
            <v>1100 mm x 0 mm Taper Plain ends</v>
          </cell>
        </row>
      </sheetData>
      <sheetData sheetId="3"/>
      <sheetData sheetId="4"/>
      <sheetData sheetId="5"/>
      <sheetData sheetId="6"/>
      <sheetData sheetId="7"/>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Set>
  </externalBook>
</externalLink>
</file>

<file path=xl/externalLinks/externalLink79.xml><?xml version="1.0" encoding="utf-8"?>
<externalLink xmlns="http://schemas.openxmlformats.org/spreadsheetml/2006/main">
  <externalBook xmlns:r="http://schemas.openxmlformats.org/officeDocument/2006/relationships" r:id="rId1">
    <sheetNames>
      <sheetName val="Sheet1"/>
      <sheetName val="Important Note"/>
      <sheetName val="INPUT"/>
      <sheetName val="OHT Design"/>
      <sheetName val="AnnularRaft-1"/>
      <sheetName val="Raft Foundation Design"/>
      <sheetName val="Drawing"/>
      <sheetName val="BarBendSchedl-M30"/>
      <sheetName val="OHTDATA"/>
      <sheetName val="DetEst"/>
      <sheetName val="SinglyReinForSec"/>
      <sheetName val="Sheet3"/>
      <sheetName val="Table"/>
      <sheetName val="Tables"/>
      <sheetName val="DsnConcept"/>
      <sheetName val="IS 3370-DsnTable 9 &amp; 10"/>
      <sheetName val="Tables (2)"/>
      <sheetName val="Table 21-IS3370-Pt4"/>
      <sheetName val="Column Design"/>
      <sheetName val="Sheet2"/>
      <sheetName val="Side wall dsn Formula"/>
      <sheetName val="Sheet2 (2)"/>
      <sheetName val="Table for curved beam"/>
      <sheetName val="Tables (3)"/>
      <sheetName val="DsnConcept (2)"/>
      <sheetName val="IS 3370-DsnTable 9 &amp; 10 (2)"/>
      <sheetName val="Tables (4)"/>
      <sheetName val="Table 21-IS3370-Pt4 (2)"/>
      <sheetName val="Dev.Length and Bond-SINHA"/>
      <sheetName val="Design"/>
      <sheetName val="Design (2)"/>
      <sheetName val="DetEstDrawing"/>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row r="27">
          <cell r="H27" t="str">
            <v>M15</v>
          </cell>
          <cell r="I27" t="str">
            <v>M20</v>
          </cell>
          <cell r="J27" t="str">
            <v>M25</v>
          </cell>
          <cell r="K27" t="str">
            <v>M30</v>
          </cell>
          <cell r="L27" t="str">
            <v>M35</v>
          </cell>
          <cell r="M27" t="str">
            <v>M40</v>
          </cell>
        </row>
        <row r="28">
          <cell r="H28">
            <v>0.6</v>
          </cell>
          <cell r="I28">
            <v>0.8</v>
          </cell>
          <cell r="J28">
            <v>0.9</v>
          </cell>
          <cell r="K28">
            <v>1</v>
          </cell>
          <cell r="L28">
            <v>1.1000000000000001</v>
          </cell>
          <cell r="M28">
            <v>1.2</v>
          </cell>
        </row>
        <row r="29">
          <cell r="H29">
            <v>0.84</v>
          </cell>
          <cell r="I29">
            <v>1.1200000000000001</v>
          </cell>
          <cell r="J29">
            <v>1.26</v>
          </cell>
          <cell r="K29">
            <v>1.4</v>
          </cell>
          <cell r="L29">
            <v>1.54</v>
          </cell>
          <cell r="M29">
            <v>1.68</v>
          </cell>
        </row>
        <row r="30">
          <cell r="H30">
            <v>0.75</v>
          </cell>
          <cell r="I30">
            <v>1</v>
          </cell>
          <cell r="J30">
            <v>1.125</v>
          </cell>
          <cell r="K30">
            <v>1.25</v>
          </cell>
          <cell r="L30">
            <v>1.375</v>
          </cell>
          <cell r="M30">
            <v>1.5</v>
          </cell>
        </row>
        <row r="31">
          <cell r="H31">
            <v>1.05</v>
          </cell>
          <cell r="I31">
            <v>1.4</v>
          </cell>
          <cell r="J31">
            <v>1.575</v>
          </cell>
          <cell r="K31">
            <v>1.75</v>
          </cell>
          <cell r="L31">
            <v>1.925</v>
          </cell>
          <cell r="M31">
            <v>2.1</v>
          </cell>
        </row>
        <row r="32">
          <cell r="H32">
            <v>1</v>
          </cell>
          <cell r="I32">
            <v>1.2</v>
          </cell>
          <cell r="J32">
            <v>1.4</v>
          </cell>
          <cell r="K32">
            <v>1.5</v>
          </cell>
          <cell r="L32">
            <v>1.7</v>
          </cell>
          <cell r="M32">
            <v>1.9</v>
          </cell>
        </row>
        <row r="33">
          <cell r="H33">
            <v>1.6</v>
          </cell>
          <cell r="I33">
            <v>1.92</v>
          </cell>
          <cell r="J33">
            <v>2.2400000000000002</v>
          </cell>
          <cell r="K33">
            <v>2.4</v>
          </cell>
          <cell r="L33">
            <v>2.72</v>
          </cell>
          <cell r="M33">
            <v>3.04</v>
          </cell>
        </row>
        <row r="34">
          <cell r="H34">
            <v>1.25</v>
          </cell>
          <cell r="I34">
            <v>1.5</v>
          </cell>
          <cell r="J34">
            <v>1.75</v>
          </cell>
          <cell r="K34">
            <v>1.875</v>
          </cell>
          <cell r="L34">
            <v>2.125</v>
          </cell>
          <cell r="M34">
            <v>2.375</v>
          </cell>
        </row>
        <row r="35">
          <cell r="H35">
            <v>1.92</v>
          </cell>
          <cell r="I35">
            <v>2.4</v>
          </cell>
          <cell r="J35">
            <v>2.8</v>
          </cell>
          <cell r="K35">
            <v>3</v>
          </cell>
          <cell r="L35">
            <v>3.4</v>
          </cell>
          <cell r="M35">
            <v>3.8</v>
          </cell>
        </row>
      </sheetData>
      <sheetData sheetId="29"/>
      <sheetData sheetId="30"/>
      <sheetData sheetId="31" refreshError="1"/>
    </sheetDataSet>
  </externalBook>
</externalLink>
</file>

<file path=xl/externalLinks/externalLink8.xml><?xml version="1.0" encoding="utf-8"?>
<externalLink xmlns="http://schemas.openxmlformats.org/spreadsheetml/2006/main">
  <externalBook xmlns:r="http://schemas.openxmlformats.org/officeDocument/2006/relationships" r:id="rId1">
    <sheetNames>
      <sheetName val="INPUT"/>
      <sheetName val="TRIAL5"/>
      <sheetName val="drawing"/>
      <sheetName val="AE"/>
      <sheetName val="DE"/>
      <sheetName val="BAR"/>
      <sheetName val="Detailed Drawing"/>
      <sheetName val="RCC Ladder and DE "/>
      <sheetName val="RCC Ladder"/>
      <sheetName val="AE Revised"/>
      <sheetName val="rates"/>
      <sheetName val="Sheet1"/>
      <sheetName val="Sheet2"/>
    </sheetNames>
    <sheetDataSet>
      <sheetData sheetId="0">
        <row r="3">
          <cell r="K3">
            <v>0.4</v>
          </cell>
        </row>
        <row r="7">
          <cell r="B7">
            <v>383.18</v>
          </cell>
        </row>
      </sheetData>
      <sheetData sheetId="1">
        <row r="68">
          <cell r="C68">
            <v>3</v>
          </cell>
        </row>
      </sheetData>
      <sheetData sheetId="2"/>
      <sheetData sheetId="3"/>
      <sheetData sheetId="4">
        <row r="44">
          <cell r="B44">
            <v>381.53000000000003</v>
          </cell>
        </row>
      </sheetData>
      <sheetData sheetId="5"/>
      <sheetData sheetId="6"/>
      <sheetData sheetId="7"/>
      <sheetData sheetId="8"/>
      <sheetData sheetId="9"/>
      <sheetData sheetId="10"/>
      <sheetData sheetId="11"/>
      <sheetData sheetId="12"/>
    </sheetDataSet>
  </externalBook>
</externalLink>
</file>

<file path=xl/externalLinks/externalLink80.xml><?xml version="1.0" encoding="utf-8"?>
<externalLink xmlns="http://schemas.openxmlformats.org/spreadsheetml/2006/main">
  <externalBook xmlns:r="http://schemas.openxmlformats.org/officeDocument/2006/relationships" r:id="rId1">
    <sheetNames>
      <sheetName val="Sheet1"/>
      <sheetName val="Important Note"/>
      <sheetName val="INPUT"/>
      <sheetName val="OHT Design"/>
      <sheetName val="Raft Foundation Design"/>
      <sheetName val="AnnularRaft"/>
      <sheetName val="Drawing"/>
      <sheetName val="BarBendSchedl-M30"/>
      <sheetName val="DetEst"/>
      <sheetName val="SinglyReinForSec"/>
      <sheetName val="Sheet3"/>
      <sheetName val="Table"/>
      <sheetName val="Tables"/>
      <sheetName val="DsnConcept"/>
      <sheetName val="IS 3370-DsnTable 9 &amp; 10"/>
      <sheetName val="Tables (2)"/>
      <sheetName val="Table 21-IS3370-Pt4"/>
      <sheetName val="Column Design"/>
      <sheetName val="Mat foundation"/>
      <sheetName val="Side wall dsn Formula"/>
      <sheetName val="Sheet2"/>
      <sheetName val="Sheet6"/>
      <sheetName val="DetEstDrawing"/>
    </sheetNames>
    <sheetDataSet>
      <sheetData sheetId="0"/>
      <sheetData sheetId="1"/>
      <sheetData sheetId="2"/>
      <sheetData sheetId="3"/>
      <sheetData sheetId="4">
        <row r="37">
          <cell r="C37">
            <v>96.375</v>
          </cell>
        </row>
      </sheetData>
      <sheetData sheetId="5"/>
      <sheetData sheetId="6"/>
      <sheetData sheetId="7"/>
      <sheetData sheetId="8"/>
      <sheetData sheetId="9"/>
      <sheetData sheetId="10"/>
      <sheetData sheetId="11">
        <row r="32">
          <cell r="B32">
            <v>4</v>
          </cell>
          <cell r="C32" t="str">
            <v>90°</v>
          </cell>
          <cell r="D32">
            <v>0.13700000000000001</v>
          </cell>
          <cell r="E32">
            <v>7.0000000000000007E-2</v>
          </cell>
          <cell r="F32">
            <v>2.1000000000000001E-2</v>
          </cell>
          <cell r="G32" t="str">
            <v>19.25°</v>
          </cell>
        </row>
        <row r="33">
          <cell r="B33">
            <v>6</v>
          </cell>
          <cell r="C33" t="str">
            <v>60°</v>
          </cell>
          <cell r="D33">
            <v>8.8999999999999996E-2</v>
          </cell>
          <cell r="E33">
            <v>4.4999999999999998E-2</v>
          </cell>
          <cell r="F33">
            <v>8.9999999999999993E-3</v>
          </cell>
          <cell r="G33" t="str">
            <v>12.75°</v>
          </cell>
        </row>
        <row r="34">
          <cell r="B34">
            <v>8</v>
          </cell>
          <cell r="C34" t="str">
            <v>45°</v>
          </cell>
          <cell r="D34">
            <v>6.6000000000000003E-2</v>
          </cell>
          <cell r="E34">
            <v>0.03</v>
          </cell>
          <cell r="F34">
            <v>5.0000000000000001E-3</v>
          </cell>
          <cell r="G34" t="str">
            <v>09.50°</v>
          </cell>
        </row>
        <row r="35">
          <cell r="B35">
            <v>10</v>
          </cell>
          <cell r="C35" t="str">
            <v>36°</v>
          </cell>
          <cell r="D35">
            <v>5.3999999999999999E-2</v>
          </cell>
          <cell r="E35">
            <v>2.3E-2</v>
          </cell>
          <cell r="F35">
            <v>3.0000000000000001E-3</v>
          </cell>
          <cell r="G35" t="str">
            <v>07.25°</v>
          </cell>
        </row>
        <row r="36">
          <cell r="B36">
            <v>12</v>
          </cell>
          <cell r="C36" t="str">
            <v>30°</v>
          </cell>
          <cell r="D36">
            <v>4.4999999999999998E-2</v>
          </cell>
          <cell r="E36">
            <v>1.7000000000000001E-2</v>
          </cell>
          <cell r="F36">
            <v>2E-3</v>
          </cell>
          <cell r="G36" t="str">
            <v>06.25°</v>
          </cell>
        </row>
      </sheetData>
      <sheetData sheetId="12"/>
      <sheetData sheetId="13"/>
      <sheetData sheetId="14"/>
      <sheetData sheetId="15"/>
      <sheetData sheetId="16"/>
      <sheetData sheetId="17">
        <row r="662">
          <cell r="B662">
            <v>0</v>
          </cell>
        </row>
      </sheetData>
      <sheetData sheetId="18"/>
      <sheetData sheetId="19"/>
      <sheetData sheetId="20"/>
      <sheetData sheetId="21"/>
      <sheetData sheetId="22"/>
    </sheetDataSet>
  </externalBook>
</externalLink>
</file>

<file path=xl/externalLinks/externalLink9.xml><?xml version="1.0" encoding="utf-8"?>
<externalLink xmlns="http://schemas.openxmlformats.org/spreadsheetml/2006/main">
  <externalBook xmlns:r="http://schemas.openxmlformats.org/officeDocument/2006/relationships" r:id="rId1">
    <sheetNames>
      <sheetName val="INPUT"/>
      <sheetName val="TRIAL5"/>
      <sheetName val="drawing"/>
      <sheetName val="BAR"/>
      <sheetName val="Abstract"/>
      <sheetName val="Sheet1"/>
    </sheetNames>
    <sheetDataSet>
      <sheetData sheetId="0">
        <row r="3">
          <cell r="K3">
            <v>0.4</v>
          </cell>
        </row>
        <row r="7">
          <cell r="B7">
            <v>316.06900000000002</v>
          </cell>
        </row>
      </sheetData>
      <sheetData sheetId="1">
        <row r="67">
          <cell r="C67">
            <v>3</v>
          </cell>
        </row>
      </sheetData>
      <sheetData sheetId="2" refreshError="1"/>
      <sheetData sheetId="3">
        <row r="72">
          <cell r="U72">
            <v>224.10999999999999</v>
          </cell>
        </row>
      </sheetData>
      <sheetData sheetId="4" refreshError="1"/>
      <sheetData sheetId="5">
        <row r="5">
          <cell r="C5">
            <v>127.2</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dimension ref="A1:O25"/>
  <sheetViews>
    <sheetView view="pageBreakPreview" zoomScaleSheetLayoutView="100" workbookViewId="0">
      <selection activeCell="A18" sqref="A18:M18"/>
    </sheetView>
  </sheetViews>
  <sheetFormatPr defaultRowHeight="12.75"/>
  <cols>
    <col min="1" max="16384" width="9.140625" style="3"/>
  </cols>
  <sheetData>
    <row r="1" spans="1:15" ht="19.5" thickTop="1">
      <c r="A1" s="8"/>
      <c r="B1" s="9"/>
      <c r="C1" s="9"/>
      <c r="D1" s="9"/>
      <c r="E1" s="9"/>
      <c r="F1" s="9"/>
      <c r="G1" s="9"/>
      <c r="H1" s="9"/>
      <c r="I1" s="9"/>
      <c r="J1" s="9"/>
      <c r="K1" s="9"/>
      <c r="L1" s="9"/>
      <c r="M1" s="10"/>
    </row>
    <row r="2" spans="1:15">
      <c r="A2" s="11"/>
      <c r="B2" s="2"/>
      <c r="C2" s="2"/>
      <c r="D2" s="2"/>
      <c r="E2" s="2"/>
      <c r="F2" s="2"/>
      <c r="G2" s="2"/>
      <c r="H2" s="2"/>
      <c r="I2" s="2"/>
      <c r="J2" s="2"/>
      <c r="K2" s="2"/>
      <c r="L2" s="2"/>
      <c r="M2" s="12"/>
    </row>
    <row r="3" spans="1:15" ht="20.25">
      <c r="A3" s="157" t="s">
        <v>63</v>
      </c>
      <c r="B3" s="158"/>
      <c r="C3" s="158"/>
      <c r="D3" s="158"/>
      <c r="E3" s="158"/>
      <c r="F3" s="158"/>
      <c r="G3" s="158"/>
      <c r="H3" s="158"/>
      <c r="I3" s="158"/>
      <c r="J3" s="158"/>
      <c r="K3" s="158"/>
      <c r="L3" s="158"/>
      <c r="M3" s="159"/>
      <c r="N3" s="13"/>
      <c r="O3" s="13"/>
    </row>
    <row r="4" spans="1:15" ht="20.25">
      <c r="A4" s="157" t="s">
        <v>65</v>
      </c>
      <c r="B4" s="158"/>
      <c r="C4" s="158"/>
      <c r="D4" s="158"/>
      <c r="E4" s="158"/>
      <c r="F4" s="158"/>
      <c r="G4" s="158"/>
      <c r="H4" s="158"/>
      <c r="I4" s="158"/>
      <c r="J4" s="158"/>
      <c r="K4" s="158"/>
      <c r="L4" s="158"/>
      <c r="M4" s="159"/>
      <c r="N4" s="13"/>
      <c r="O4" s="13"/>
    </row>
    <row r="5" spans="1:15" ht="20.25">
      <c r="A5" s="157" t="s">
        <v>66</v>
      </c>
      <c r="B5" s="158"/>
      <c r="C5" s="158"/>
      <c r="D5" s="158"/>
      <c r="E5" s="158"/>
      <c r="F5" s="158"/>
      <c r="G5" s="158"/>
      <c r="H5" s="158"/>
      <c r="I5" s="158"/>
      <c r="J5" s="158"/>
      <c r="K5" s="158"/>
      <c r="L5" s="158"/>
      <c r="M5" s="159"/>
    </row>
    <row r="6" spans="1:15" ht="20.25">
      <c r="A6" s="157" t="s">
        <v>64</v>
      </c>
      <c r="B6" s="158"/>
      <c r="C6" s="158"/>
      <c r="D6" s="158"/>
      <c r="E6" s="158"/>
      <c r="F6" s="158"/>
      <c r="G6" s="158"/>
      <c r="H6" s="158"/>
      <c r="I6" s="158"/>
      <c r="J6" s="158"/>
      <c r="K6" s="158"/>
      <c r="L6" s="158"/>
      <c r="M6" s="159"/>
    </row>
    <row r="7" spans="1:15" ht="20.25">
      <c r="A7" s="21"/>
      <c r="B7" s="22"/>
      <c r="C7" s="22"/>
      <c r="D7" s="22"/>
      <c r="E7" s="22"/>
      <c r="F7" s="22"/>
      <c r="G7" s="22"/>
      <c r="H7" s="22"/>
      <c r="I7" s="22"/>
      <c r="J7" s="22"/>
      <c r="K7" s="22"/>
      <c r="L7" s="22"/>
      <c r="M7" s="23"/>
    </row>
    <row r="8" spans="1:15" ht="20.25">
      <c r="A8" s="14"/>
      <c r="B8" s="2"/>
      <c r="C8" s="2"/>
      <c r="D8" s="2"/>
      <c r="E8" s="2"/>
      <c r="F8" s="2"/>
      <c r="G8" s="2"/>
      <c r="H8" s="2"/>
      <c r="I8" s="2"/>
      <c r="J8" s="2"/>
      <c r="K8" s="2"/>
      <c r="L8" s="2"/>
      <c r="M8" s="12"/>
    </row>
    <row r="9" spans="1:15" ht="15.75">
      <c r="A9" s="15"/>
      <c r="B9" s="2"/>
      <c r="C9" s="2"/>
      <c r="D9" s="2"/>
      <c r="E9" s="2"/>
      <c r="F9" s="2"/>
      <c r="G9" s="2"/>
      <c r="H9" s="2"/>
      <c r="I9" s="2"/>
      <c r="J9" s="2"/>
      <c r="K9" s="2"/>
      <c r="L9" s="2"/>
      <c r="M9" s="12"/>
    </row>
    <row r="10" spans="1:15">
      <c r="A10" s="11"/>
      <c r="B10" s="2"/>
      <c r="C10" s="2"/>
      <c r="D10" s="2"/>
      <c r="E10" s="2"/>
      <c r="F10" s="2"/>
      <c r="G10" s="2"/>
      <c r="H10" s="2"/>
      <c r="I10" s="2"/>
      <c r="J10" s="2"/>
      <c r="K10" s="2"/>
      <c r="L10" s="2"/>
      <c r="M10" s="12"/>
    </row>
    <row r="11" spans="1:15" ht="15.75">
      <c r="A11" s="16"/>
      <c r="B11" s="2"/>
      <c r="C11" s="2"/>
      <c r="D11" s="2"/>
      <c r="E11" s="2"/>
      <c r="F11" s="2"/>
      <c r="G11" s="2"/>
      <c r="H11" s="2"/>
      <c r="I11" s="2"/>
      <c r="J11" s="2"/>
      <c r="K11" s="2"/>
      <c r="L11" s="2"/>
      <c r="M11" s="12"/>
    </row>
    <row r="12" spans="1:15">
      <c r="A12" s="11"/>
      <c r="B12" s="2"/>
      <c r="C12" s="2"/>
      <c r="D12" s="2"/>
      <c r="E12" s="2"/>
      <c r="F12" s="2"/>
      <c r="G12" s="2"/>
      <c r="H12" s="2"/>
      <c r="I12" s="2"/>
      <c r="J12" s="2"/>
      <c r="K12" s="2"/>
      <c r="L12" s="2"/>
      <c r="M12" s="12"/>
    </row>
    <row r="13" spans="1:15">
      <c r="A13" s="11"/>
      <c r="B13" s="2"/>
      <c r="C13" s="2"/>
      <c r="D13" s="2"/>
      <c r="E13" s="2"/>
      <c r="F13" s="2"/>
      <c r="G13" s="2"/>
      <c r="H13" s="2"/>
      <c r="I13" s="2"/>
      <c r="J13" s="2"/>
      <c r="K13" s="2"/>
      <c r="L13" s="2"/>
      <c r="M13" s="12"/>
    </row>
    <row r="14" spans="1:15">
      <c r="A14" s="11"/>
      <c r="B14" s="2"/>
      <c r="C14" s="2"/>
      <c r="D14" s="2"/>
      <c r="E14" s="2"/>
      <c r="F14" s="2"/>
      <c r="G14" s="2"/>
      <c r="H14" s="2"/>
      <c r="I14" s="2"/>
      <c r="J14" s="2"/>
      <c r="K14" s="2"/>
      <c r="L14" s="2"/>
      <c r="M14" s="12"/>
    </row>
    <row r="15" spans="1:15">
      <c r="A15" s="11"/>
      <c r="B15" s="2"/>
      <c r="C15" s="2"/>
      <c r="D15" s="2"/>
      <c r="E15" s="2"/>
      <c r="F15" s="2"/>
      <c r="G15" s="2"/>
      <c r="H15" s="2"/>
      <c r="I15" s="2"/>
      <c r="J15" s="2"/>
      <c r="K15" s="2"/>
      <c r="L15" s="2"/>
      <c r="M15" s="12"/>
    </row>
    <row r="16" spans="1:15" ht="15.75">
      <c r="A16" s="17"/>
      <c r="B16" s="2"/>
      <c r="C16" s="2"/>
      <c r="D16" s="2"/>
      <c r="E16" s="2"/>
      <c r="F16" s="2"/>
      <c r="G16" s="2"/>
      <c r="H16" s="2"/>
      <c r="I16" s="2"/>
      <c r="J16" s="2"/>
      <c r="K16" s="2"/>
      <c r="L16" s="2"/>
      <c r="M16" s="12"/>
    </row>
    <row r="17" spans="1:13">
      <c r="A17" s="11"/>
      <c r="B17" s="2"/>
      <c r="C17" s="2"/>
      <c r="D17" s="2"/>
      <c r="E17" s="2"/>
      <c r="F17" s="2"/>
      <c r="G17" s="2"/>
      <c r="H17" s="2"/>
      <c r="I17" s="2"/>
      <c r="J17" s="2"/>
      <c r="K17" s="2"/>
      <c r="L17" s="2"/>
      <c r="M17" s="12"/>
    </row>
    <row r="18" spans="1:13" ht="85.5" customHeight="1">
      <c r="A18" s="160" t="s">
        <v>255</v>
      </c>
      <c r="B18" s="161"/>
      <c r="C18" s="161"/>
      <c r="D18" s="161"/>
      <c r="E18" s="161"/>
      <c r="F18" s="161"/>
      <c r="G18" s="161"/>
      <c r="H18" s="161"/>
      <c r="I18" s="161"/>
      <c r="J18" s="161"/>
      <c r="K18" s="161"/>
      <c r="L18" s="161"/>
      <c r="M18" s="162"/>
    </row>
    <row r="19" spans="1:13">
      <c r="A19" s="11"/>
      <c r="B19" s="2"/>
      <c r="C19" s="2"/>
      <c r="D19" s="2"/>
      <c r="E19" s="2"/>
      <c r="F19" s="2"/>
      <c r="G19" s="2"/>
      <c r="H19" s="2"/>
      <c r="I19" s="2"/>
      <c r="J19" s="2"/>
      <c r="K19" s="2"/>
      <c r="L19" s="2"/>
      <c r="M19" s="12"/>
    </row>
    <row r="20" spans="1:13">
      <c r="A20" s="11"/>
      <c r="B20" s="2"/>
      <c r="C20" s="2"/>
      <c r="D20" s="2"/>
      <c r="E20" s="2"/>
      <c r="F20" s="2"/>
      <c r="G20" s="2"/>
      <c r="H20" s="2"/>
      <c r="I20" s="2"/>
      <c r="J20" s="2"/>
      <c r="K20" s="2"/>
      <c r="L20" s="2"/>
      <c r="M20" s="12"/>
    </row>
    <row r="21" spans="1:13" ht="29.25" customHeight="1">
      <c r="A21" s="163" t="s">
        <v>67</v>
      </c>
      <c r="B21" s="164"/>
      <c r="C21" s="164"/>
      <c r="D21" s="164"/>
      <c r="E21" s="164"/>
      <c r="F21" s="164"/>
      <c r="G21" s="164"/>
      <c r="H21" s="164"/>
      <c r="I21" s="164"/>
      <c r="J21" s="164"/>
      <c r="K21" s="164"/>
      <c r="L21" s="164"/>
      <c r="M21" s="165"/>
    </row>
    <row r="22" spans="1:13" ht="15" customHeight="1">
      <c r="A22" s="154"/>
      <c r="B22" s="155"/>
      <c r="C22" s="155"/>
      <c r="D22" s="155"/>
      <c r="E22" s="155"/>
      <c r="F22" s="155"/>
      <c r="G22" s="155"/>
      <c r="H22" s="155"/>
      <c r="I22" s="155"/>
      <c r="J22" s="155"/>
      <c r="K22" s="155"/>
      <c r="L22" s="155"/>
      <c r="M22" s="156"/>
    </row>
    <row r="23" spans="1:13">
      <c r="A23" s="11"/>
      <c r="B23" s="2"/>
      <c r="C23" s="2"/>
      <c r="D23" s="2"/>
      <c r="E23" s="2"/>
      <c r="F23" s="2"/>
      <c r="G23" s="2"/>
      <c r="H23" s="2"/>
      <c r="I23" s="2"/>
      <c r="J23" s="2"/>
      <c r="K23" s="2"/>
      <c r="L23" s="2"/>
      <c r="M23" s="12"/>
    </row>
    <row r="24" spans="1:13" ht="13.5" thickBot="1">
      <c r="A24" s="18"/>
      <c r="B24" s="19"/>
      <c r="C24" s="19"/>
      <c r="D24" s="19"/>
      <c r="E24" s="19"/>
      <c r="F24" s="19"/>
      <c r="G24" s="19"/>
      <c r="H24" s="19"/>
      <c r="I24" s="19"/>
      <c r="J24" s="19"/>
      <c r="K24" s="19"/>
      <c r="L24" s="19"/>
      <c r="M24" s="20"/>
    </row>
    <row r="25" spans="1:13" ht="13.5" thickTop="1"/>
  </sheetData>
  <mergeCells count="7">
    <mergeCell ref="A22:M22"/>
    <mergeCell ref="A4:M4"/>
    <mergeCell ref="A3:M3"/>
    <mergeCell ref="A5:M5"/>
    <mergeCell ref="A6:M6"/>
    <mergeCell ref="A18:M18"/>
    <mergeCell ref="A21:M21"/>
  </mergeCells>
  <pageMargins left="0.98425196850393704" right="0.23622047244094499" top="0.98425196850393704" bottom="0.98425196850393704" header="0.511811023622047" footer="0.511811023622047"/>
  <pageSetup paperSize="9" orientation="landscape" verticalDpi="4294967295" r:id="rId1"/>
  <headerFooter alignWithMargins="0">
    <oddHeader>&amp;RO &amp; M of Nanguneri CWSS 2nd call</oddHeader>
    <oddFooter>&amp;C&amp;P</oddFooter>
  </headerFooter>
  <drawing r:id="rId2"/>
</worksheet>
</file>

<file path=xl/worksheets/sheet2.xml><?xml version="1.0" encoding="utf-8"?>
<worksheet xmlns="http://schemas.openxmlformats.org/spreadsheetml/2006/main" xmlns:r="http://schemas.openxmlformats.org/officeDocument/2006/relationships">
  <dimension ref="A1:N22"/>
  <sheetViews>
    <sheetView view="pageBreakPreview" zoomScaleSheetLayoutView="100" workbookViewId="0">
      <selection activeCell="A18" sqref="A18:M18"/>
    </sheetView>
  </sheetViews>
  <sheetFormatPr defaultRowHeight="12.75"/>
  <cols>
    <col min="1" max="1" width="7" style="3" customWidth="1"/>
    <col min="2" max="2" width="9.140625" style="3"/>
    <col min="3" max="3" width="9.85546875" style="3" customWidth="1"/>
    <col min="4" max="13" width="9.140625" style="3"/>
    <col min="14" max="14" width="8.28515625" style="3" customWidth="1"/>
    <col min="15" max="16384" width="9.140625" style="3"/>
  </cols>
  <sheetData>
    <row r="1" spans="1:14" s="1" customFormat="1" ht="33" customHeight="1">
      <c r="A1" s="167" t="s">
        <v>213</v>
      </c>
      <c r="B1" s="167"/>
      <c r="C1" s="167"/>
      <c r="D1" s="167"/>
      <c r="E1" s="167"/>
      <c r="F1" s="167"/>
      <c r="G1" s="167"/>
      <c r="H1" s="167"/>
      <c r="I1" s="167"/>
      <c r="J1" s="167"/>
      <c r="K1" s="167"/>
      <c r="L1" s="167"/>
      <c r="M1" s="167"/>
      <c r="N1" s="167"/>
    </row>
    <row r="2" spans="1:14" ht="15.75">
      <c r="A2" s="2"/>
      <c r="B2" s="2"/>
      <c r="C2" s="2"/>
      <c r="D2" s="2"/>
      <c r="E2" s="2"/>
      <c r="G2" s="4" t="s">
        <v>43</v>
      </c>
    </row>
    <row r="3" spans="1:14">
      <c r="A3" s="5" t="s">
        <v>44</v>
      </c>
    </row>
    <row r="4" spans="1:14" ht="27.75" customHeight="1">
      <c r="A4" s="166" t="s">
        <v>45</v>
      </c>
      <c r="B4" s="166"/>
      <c r="C4" s="166"/>
      <c r="D4" s="166"/>
      <c r="E4" s="166"/>
      <c r="F4" s="166"/>
      <c r="G4" s="166"/>
      <c r="H4" s="166"/>
      <c r="I4" s="166"/>
      <c r="J4" s="166"/>
      <c r="K4" s="166"/>
      <c r="L4" s="166"/>
      <c r="M4" s="166"/>
      <c r="N4" s="166"/>
    </row>
    <row r="5" spans="1:14" ht="30.75" customHeight="1">
      <c r="A5" s="166" t="s">
        <v>46</v>
      </c>
      <c r="B5" s="166"/>
      <c r="C5" s="166"/>
      <c r="D5" s="166"/>
      <c r="E5" s="166"/>
      <c r="F5" s="166"/>
      <c r="G5" s="166"/>
      <c r="H5" s="166"/>
      <c r="I5" s="166"/>
      <c r="J5" s="166"/>
      <c r="K5" s="166"/>
      <c r="L5" s="166"/>
      <c r="M5" s="166"/>
      <c r="N5" s="166"/>
    </row>
    <row r="6" spans="1:14" ht="19.5" customHeight="1">
      <c r="A6" s="166" t="s">
        <v>47</v>
      </c>
      <c r="B6" s="166"/>
      <c r="C6" s="166"/>
      <c r="D6" s="166"/>
      <c r="E6" s="166"/>
      <c r="F6" s="166"/>
      <c r="G6" s="166"/>
      <c r="H6" s="166"/>
      <c r="I6" s="166"/>
      <c r="J6" s="166"/>
      <c r="K6" s="166"/>
      <c r="L6" s="166"/>
      <c r="M6" s="166"/>
      <c r="N6" s="166"/>
    </row>
    <row r="7" spans="1:14" ht="29.25" customHeight="1">
      <c r="A7" s="166" t="s">
        <v>48</v>
      </c>
      <c r="B7" s="166"/>
      <c r="C7" s="166"/>
      <c r="D7" s="166"/>
      <c r="E7" s="166"/>
      <c r="F7" s="166"/>
      <c r="G7" s="166"/>
      <c r="H7" s="166"/>
      <c r="I7" s="166"/>
      <c r="J7" s="166"/>
      <c r="K7" s="166"/>
      <c r="L7" s="166"/>
      <c r="M7" s="166"/>
      <c r="N7" s="166"/>
    </row>
    <row r="8" spans="1:14">
      <c r="A8" s="166" t="s">
        <v>49</v>
      </c>
      <c r="B8" s="166"/>
      <c r="C8" s="166"/>
      <c r="D8" s="166"/>
      <c r="E8" s="166"/>
      <c r="F8" s="166"/>
      <c r="G8" s="166"/>
      <c r="H8" s="166"/>
      <c r="I8" s="166"/>
      <c r="J8" s="166"/>
      <c r="K8" s="166"/>
      <c r="L8" s="166"/>
      <c r="M8" s="166"/>
      <c r="N8" s="166"/>
    </row>
    <row r="9" spans="1:14" ht="28.5" customHeight="1">
      <c r="A9" s="166" t="s">
        <v>50</v>
      </c>
      <c r="B9" s="166"/>
      <c r="C9" s="166"/>
      <c r="D9" s="166"/>
      <c r="E9" s="166"/>
      <c r="F9" s="166"/>
      <c r="G9" s="166"/>
      <c r="H9" s="166"/>
      <c r="I9" s="166"/>
      <c r="J9" s="166"/>
      <c r="K9" s="166"/>
      <c r="L9" s="166"/>
      <c r="M9" s="166"/>
      <c r="N9" s="166"/>
    </row>
    <row r="10" spans="1:14" ht="17.25" customHeight="1">
      <c r="A10" s="166" t="s">
        <v>51</v>
      </c>
      <c r="B10" s="166"/>
      <c r="C10" s="166"/>
      <c r="D10" s="166"/>
      <c r="E10" s="166"/>
      <c r="F10" s="166"/>
      <c r="G10" s="166"/>
      <c r="H10" s="166"/>
      <c r="I10" s="166"/>
      <c r="J10" s="166"/>
      <c r="K10" s="166"/>
      <c r="L10" s="166"/>
      <c r="M10" s="166"/>
      <c r="N10" s="166"/>
    </row>
    <row r="11" spans="1:14">
      <c r="A11" s="166" t="s">
        <v>52</v>
      </c>
      <c r="B11" s="166"/>
      <c r="C11" s="166"/>
      <c r="D11" s="166"/>
      <c r="E11" s="166"/>
      <c r="F11" s="166"/>
      <c r="G11" s="166"/>
      <c r="H11" s="166"/>
      <c r="I11" s="166"/>
      <c r="J11" s="166"/>
      <c r="K11" s="166"/>
      <c r="L11" s="166"/>
      <c r="M11" s="166"/>
      <c r="N11" s="166"/>
    </row>
    <row r="12" spans="1:14" ht="27" customHeight="1">
      <c r="A12" s="166" t="s">
        <v>53</v>
      </c>
      <c r="B12" s="166"/>
      <c r="C12" s="166"/>
      <c r="D12" s="166"/>
      <c r="E12" s="166"/>
      <c r="F12" s="166"/>
      <c r="G12" s="166"/>
      <c r="H12" s="166"/>
      <c r="I12" s="166"/>
      <c r="J12" s="166"/>
      <c r="K12" s="166"/>
      <c r="L12" s="166"/>
      <c r="M12" s="166"/>
      <c r="N12" s="166"/>
    </row>
    <row r="13" spans="1:14" ht="15.75" customHeight="1">
      <c r="A13" s="169" t="s">
        <v>54</v>
      </c>
      <c r="B13" s="169"/>
      <c r="C13" s="169"/>
      <c r="D13" s="169"/>
      <c r="E13" s="169"/>
      <c r="F13" s="169"/>
      <c r="G13" s="169"/>
      <c r="H13" s="169"/>
      <c r="I13" s="169"/>
      <c r="J13" s="169"/>
      <c r="K13" s="169"/>
      <c r="L13" s="169"/>
      <c r="M13" s="169"/>
      <c r="N13" s="169"/>
    </row>
    <row r="14" spans="1:14" ht="54.75" customHeight="1">
      <c r="A14" s="166" t="s">
        <v>55</v>
      </c>
      <c r="B14" s="166"/>
      <c r="C14" s="166"/>
      <c r="D14" s="166"/>
      <c r="E14" s="166"/>
      <c r="F14" s="166"/>
      <c r="G14" s="166"/>
      <c r="H14" s="166"/>
      <c r="I14" s="166"/>
      <c r="J14" s="166"/>
      <c r="K14" s="166"/>
      <c r="L14" s="166"/>
      <c r="M14" s="166"/>
      <c r="N14" s="166"/>
    </row>
    <row r="15" spans="1:14">
      <c r="A15" s="168" t="s">
        <v>56</v>
      </c>
      <c r="B15" s="168"/>
      <c r="C15" s="168"/>
      <c r="D15" s="168"/>
      <c r="E15" s="168"/>
      <c r="F15" s="168"/>
      <c r="G15" s="168"/>
      <c r="H15" s="168"/>
      <c r="I15" s="168"/>
      <c r="J15" s="168"/>
      <c r="K15" s="168"/>
      <c r="L15" s="168"/>
      <c r="M15" s="168"/>
      <c r="N15" s="168"/>
    </row>
    <row r="16" spans="1:14" ht="27" customHeight="1">
      <c r="A16" s="168" t="s">
        <v>255</v>
      </c>
      <c r="B16" s="168"/>
      <c r="C16" s="168"/>
      <c r="D16" s="168"/>
      <c r="E16" s="168"/>
      <c r="F16" s="168"/>
      <c r="G16" s="168"/>
      <c r="H16" s="168"/>
      <c r="I16" s="168"/>
      <c r="J16" s="168"/>
      <c r="K16" s="168"/>
      <c r="L16" s="168"/>
      <c r="M16" s="168"/>
      <c r="N16" s="168"/>
    </row>
    <row r="17" spans="1:1">
      <c r="A17" s="6" t="s">
        <v>57</v>
      </c>
    </row>
    <row r="18" spans="1:1">
      <c r="A18" s="6" t="s">
        <v>58</v>
      </c>
    </row>
    <row r="19" spans="1:1">
      <c r="A19" s="7" t="s">
        <v>59</v>
      </c>
    </row>
    <row r="20" spans="1:1" ht="9" customHeight="1">
      <c r="A20" s="6" t="s">
        <v>60</v>
      </c>
    </row>
    <row r="21" spans="1:1">
      <c r="A21" s="6" t="s">
        <v>61</v>
      </c>
    </row>
    <row r="22" spans="1:1">
      <c r="A22" s="6" t="s">
        <v>62</v>
      </c>
    </row>
  </sheetData>
  <mergeCells count="14">
    <mergeCell ref="A15:N15"/>
    <mergeCell ref="A16:N16"/>
    <mergeCell ref="A9:N9"/>
    <mergeCell ref="A10:N10"/>
    <mergeCell ref="A11:N11"/>
    <mergeCell ref="A12:N12"/>
    <mergeCell ref="A13:N13"/>
    <mergeCell ref="A14:N14"/>
    <mergeCell ref="A8:N8"/>
    <mergeCell ref="A1:N1"/>
    <mergeCell ref="A4:N4"/>
    <mergeCell ref="A5:N5"/>
    <mergeCell ref="A6:N6"/>
    <mergeCell ref="A7:N7"/>
  </mergeCells>
  <pageMargins left="0.98425196850393704" right="0.23622047244094499" top="0.98425196850393704" bottom="0.98425196850393704" header="0.511811023622047" footer="0.511811023622047"/>
  <pageSetup paperSize="9" orientation="landscape" horizontalDpi="4294967295" verticalDpi="4294967295" r:id="rId1"/>
  <headerFooter alignWithMargins="0">
    <oddHeader>&amp;RO &amp; M of Nanguneri CWSS 2nd call</oddHeader>
    <oddFooter>&amp;LContractor&amp;C&amp;P&amp;RSd/-Chief Engineer, TWAD, MDU</oddFooter>
  </headerFooter>
</worksheet>
</file>

<file path=xl/worksheets/sheet3.xml><?xml version="1.0" encoding="utf-8"?>
<worksheet xmlns="http://schemas.openxmlformats.org/spreadsheetml/2006/main" xmlns:r="http://schemas.openxmlformats.org/officeDocument/2006/relationships">
  <sheetPr>
    <tabColor rgb="FFFF0000"/>
  </sheetPr>
  <dimension ref="A1:HX15"/>
  <sheetViews>
    <sheetView showZeros="0" tabSelected="1" view="pageBreakPreview" zoomScaleSheetLayoutView="100" zoomScalePageLayoutView="60" workbookViewId="0">
      <selection activeCell="B18" sqref="B18"/>
    </sheetView>
  </sheetViews>
  <sheetFormatPr defaultRowHeight="12.75"/>
  <cols>
    <col min="1" max="1" width="14.42578125" style="35" customWidth="1"/>
    <col min="2" max="2" width="99.7109375" style="24" customWidth="1"/>
    <col min="3" max="3" width="18" style="37" customWidth="1"/>
    <col min="4" max="4" width="15.28515625" style="24" customWidth="1"/>
    <col min="5" max="5" width="9.140625" style="24"/>
    <col min="6" max="6" width="9.5703125" style="24" bestFit="1" customWidth="1"/>
    <col min="7" max="232" width="9.140625" style="24"/>
    <col min="233" max="16384" width="9.140625" style="25"/>
  </cols>
  <sheetData>
    <row r="1" spans="1:232" ht="26.25" customHeight="1">
      <c r="A1" s="170" t="s">
        <v>96</v>
      </c>
      <c r="B1" s="170"/>
      <c r="C1" s="170"/>
    </row>
    <row r="2" spans="1:232" ht="43.5" customHeight="1">
      <c r="A2" s="171" t="s">
        <v>214</v>
      </c>
      <c r="B2" s="171"/>
      <c r="C2" s="171"/>
    </row>
    <row r="3" spans="1:232" ht="42" customHeight="1">
      <c r="A3" s="26" t="s">
        <v>97</v>
      </c>
      <c r="B3" s="26" t="s">
        <v>98</v>
      </c>
      <c r="C3" s="26" t="s">
        <v>99</v>
      </c>
    </row>
    <row r="4" spans="1:232" ht="51" customHeight="1">
      <c r="A4" s="27">
        <v>1</v>
      </c>
      <c r="B4" s="28" t="s">
        <v>258</v>
      </c>
      <c r="C4" s="29">
        <f>'Schedule A 1'!I187</f>
        <v>0</v>
      </c>
    </row>
    <row r="5" spans="1:232" s="34" customFormat="1" ht="36" customHeight="1">
      <c r="A5" s="30"/>
      <c r="B5" s="31" t="s">
        <v>100</v>
      </c>
      <c r="C5" s="32">
        <f>SUM(C4:C4)</f>
        <v>0</v>
      </c>
      <c r="D5" s="33"/>
      <c r="E5" s="33"/>
      <c r="F5" s="33"/>
      <c r="G5" s="33"/>
      <c r="H5" s="33"/>
      <c r="I5" s="33"/>
      <c r="J5" s="33"/>
      <c r="K5" s="33"/>
      <c r="L5" s="33"/>
      <c r="M5" s="33"/>
      <c r="N5" s="33"/>
      <c r="O5" s="33"/>
      <c r="P5" s="33"/>
      <c r="Q5" s="33"/>
      <c r="R5" s="33"/>
      <c r="S5" s="33"/>
      <c r="T5" s="33"/>
      <c r="U5" s="33"/>
      <c r="V5" s="33"/>
      <c r="W5" s="33"/>
      <c r="X5" s="33"/>
      <c r="Y5" s="33"/>
      <c r="Z5" s="33"/>
      <c r="AA5" s="33"/>
      <c r="AB5" s="33"/>
      <c r="AC5" s="33"/>
      <c r="AD5" s="33"/>
      <c r="AE5" s="33"/>
      <c r="AF5" s="33"/>
      <c r="AG5" s="33"/>
      <c r="AH5" s="33"/>
      <c r="AI5" s="33"/>
      <c r="AJ5" s="33"/>
      <c r="AK5" s="33"/>
      <c r="AL5" s="33"/>
      <c r="AM5" s="33"/>
      <c r="AN5" s="33"/>
      <c r="AO5" s="33"/>
      <c r="AP5" s="33"/>
      <c r="AQ5" s="33"/>
      <c r="AR5" s="33"/>
      <c r="AS5" s="33"/>
      <c r="AT5" s="33"/>
      <c r="AU5" s="33"/>
      <c r="AV5" s="33"/>
      <c r="AW5" s="33"/>
      <c r="AX5" s="33"/>
      <c r="AY5" s="33"/>
      <c r="AZ5" s="33"/>
      <c r="BA5" s="33"/>
      <c r="BB5" s="33"/>
      <c r="BC5" s="33"/>
      <c r="BD5" s="33"/>
      <c r="BE5" s="33"/>
      <c r="BF5" s="33"/>
      <c r="BG5" s="33"/>
      <c r="BH5" s="33"/>
      <c r="BI5" s="33"/>
      <c r="BJ5" s="33"/>
      <c r="BK5" s="33"/>
      <c r="BL5" s="33"/>
      <c r="BM5" s="33"/>
      <c r="BN5" s="33"/>
      <c r="BO5" s="33"/>
      <c r="BP5" s="33"/>
      <c r="BQ5" s="33"/>
      <c r="BR5" s="33"/>
      <c r="BS5" s="33"/>
      <c r="BT5" s="33"/>
      <c r="BU5" s="33"/>
      <c r="BV5" s="33"/>
      <c r="BW5" s="33"/>
      <c r="BX5" s="33"/>
      <c r="BY5" s="33"/>
      <c r="BZ5" s="33"/>
      <c r="CA5" s="33"/>
      <c r="CB5" s="33"/>
      <c r="CC5" s="33"/>
      <c r="CD5" s="33"/>
      <c r="CE5" s="33"/>
      <c r="CF5" s="33"/>
      <c r="CG5" s="33"/>
      <c r="CH5" s="33"/>
      <c r="CI5" s="33"/>
      <c r="CJ5" s="33"/>
      <c r="CK5" s="33"/>
      <c r="CL5" s="33"/>
      <c r="CM5" s="33"/>
      <c r="CN5" s="33"/>
      <c r="CO5" s="33"/>
      <c r="CP5" s="33"/>
      <c r="CQ5" s="33"/>
      <c r="CR5" s="33"/>
      <c r="CS5" s="33"/>
      <c r="CT5" s="33"/>
      <c r="CU5" s="33"/>
      <c r="CV5" s="33"/>
      <c r="CW5" s="33"/>
      <c r="CX5" s="33"/>
      <c r="CY5" s="33"/>
      <c r="CZ5" s="33"/>
      <c r="DA5" s="33"/>
      <c r="DB5" s="33"/>
      <c r="DC5" s="33"/>
      <c r="DD5" s="33"/>
      <c r="DE5" s="33"/>
      <c r="DF5" s="33"/>
      <c r="DG5" s="33"/>
      <c r="DH5" s="33"/>
      <c r="DI5" s="33"/>
      <c r="DJ5" s="33"/>
      <c r="DK5" s="33"/>
      <c r="DL5" s="33"/>
      <c r="DM5" s="33"/>
      <c r="DN5" s="33"/>
      <c r="DO5" s="33"/>
      <c r="DP5" s="33"/>
      <c r="DQ5" s="33"/>
      <c r="DR5" s="33"/>
      <c r="DS5" s="33"/>
      <c r="DT5" s="33"/>
      <c r="DU5" s="33"/>
      <c r="DV5" s="33"/>
      <c r="DW5" s="33"/>
      <c r="DX5" s="33"/>
      <c r="DY5" s="33"/>
      <c r="DZ5" s="33"/>
      <c r="EA5" s="33"/>
      <c r="EB5" s="33"/>
      <c r="EC5" s="33"/>
      <c r="ED5" s="33"/>
      <c r="EE5" s="33"/>
      <c r="EF5" s="33"/>
      <c r="EG5" s="33"/>
      <c r="EH5" s="33"/>
      <c r="EI5" s="33"/>
      <c r="EJ5" s="33"/>
      <c r="EK5" s="33"/>
      <c r="EL5" s="33"/>
      <c r="EM5" s="33"/>
      <c r="EN5" s="33"/>
      <c r="EO5" s="33"/>
      <c r="EP5" s="33"/>
      <c r="EQ5" s="33"/>
      <c r="ER5" s="33"/>
      <c r="ES5" s="33"/>
      <c r="ET5" s="33"/>
      <c r="EU5" s="33"/>
      <c r="EV5" s="33"/>
      <c r="EW5" s="33"/>
      <c r="EX5" s="33"/>
      <c r="EY5" s="33"/>
      <c r="EZ5" s="33"/>
      <c r="FA5" s="33"/>
      <c r="FB5" s="33"/>
      <c r="FC5" s="33"/>
      <c r="FD5" s="33"/>
      <c r="FE5" s="33"/>
      <c r="FF5" s="33"/>
      <c r="FG5" s="33"/>
      <c r="FH5" s="33"/>
      <c r="FI5" s="33"/>
      <c r="FJ5" s="33"/>
      <c r="FK5" s="33"/>
      <c r="FL5" s="33"/>
      <c r="FM5" s="33"/>
      <c r="FN5" s="33"/>
      <c r="FO5" s="33"/>
      <c r="FP5" s="33"/>
      <c r="FQ5" s="33"/>
      <c r="FR5" s="33"/>
      <c r="FS5" s="33"/>
      <c r="FT5" s="33"/>
      <c r="FU5" s="33"/>
      <c r="FV5" s="33"/>
      <c r="FW5" s="33"/>
      <c r="FX5" s="33"/>
      <c r="FY5" s="33"/>
      <c r="FZ5" s="33"/>
      <c r="GA5" s="33"/>
      <c r="GB5" s="33"/>
      <c r="GC5" s="33"/>
      <c r="GD5" s="33"/>
      <c r="GE5" s="33"/>
      <c r="GF5" s="33"/>
      <c r="GG5" s="33"/>
      <c r="GH5" s="33"/>
      <c r="GI5" s="33"/>
      <c r="GJ5" s="33"/>
      <c r="GK5" s="33"/>
      <c r="GL5" s="33"/>
      <c r="GM5" s="33"/>
      <c r="GN5" s="33"/>
      <c r="GO5" s="33"/>
      <c r="GP5" s="33"/>
      <c r="GQ5" s="33"/>
      <c r="GR5" s="33"/>
      <c r="GS5" s="33"/>
      <c r="GT5" s="33"/>
      <c r="GU5" s="33"/>
      <c r="GV5" s="33"/>
      <c r="GW5" s="33"/>
      <c r="GX5" s="33"/>
      <c r="GY5" s="33"/>
      <c r="GZ5" s="33"/>
      <c r="HA5" s="33"/>
      <c r="HB5" s="33"/>
      <c r="HC5" s="33"/>
      <c r="HD5" s="33"/>
      <c r="HE5" s="33"/>
      <c r="HF5" s="33"/>
      <c r="HG5" s="33"/>
      <c r="HH5" s="33"/>
      <c r="HI5" s="33"/>
      <c r="HJ5" s="33"/>
      <c r="HK5" s="33"/>
      <c r="HL5" s="33"/>
      <c r="HM5" s="33"/>
      <c r="HN5" s="33"/>
      <c r="HO5" s="33"/>
      <c r="HP5" s="33"/>
      <c r="HQ5" s="33"/>
      <c r="HR5" s="33"/>
      <c r="HS5" s="33"/>
      <c r="HT5" s="33"/>
      <c r="HU5" s="33"/>
      <c r="HV5" s="33"/>
      <c r="HW5" s="33"/>
      <c r="HX5" s="33"/>
    </row>
    <row r="8" spans="1:232">
      <c r="C8" s="36"/>
    </row>
    <row r="10" spans="1:232">
      <c r="C10" s="36"/>
    </row>
    <row r="11" spans="1:232">
      <c r="C11" s="36"/>
    </row>
    <row r="12" spans="1:232">
      <c r="C12" s="36"/>
    </row>
    <row r="13" spans="1:232">
      <c r="C13" s="36"/>
    </row>
    <row r="14" spans="1:232">
      <c r="C14" s="36"/>
    </row>
    <row r="15" spans="1:232">
      <c r="C15" s="36"/>
    </row>
  </sheetData>
  <mergeCells count="2">
    <mergeCell ref="A1:C1"/>
    <mergeCell ref="A2:C2"/>
  </mergeCells>
  <pageMargins left="0.98425196850393704" right="0.23622047244094499" top="0.98425196850393704" bottom="0.98425196850393704" header="0.511811023622047" footer="0.511811023622047"/>
  <pageSetup paperSize="9" orientation="landscape" r:id="rId1"/>
  <headerFooter alignWithMargins="0">
    <oddHeader>&amp;RO &amp; M of Nanguneri CWSS 2nd call</oddHeader>
    <oddFooter>&amp;LContractor&amp;C&amp;P&amp;RSd/-Chief Engineer, TWAD, MDU</oddFooter>
  </headerFooter>
</worksheet>
</file>

<file path=xl/worksheets/sheet4.xml><?xml version="1.0" encoding="utf-8"?>
<worksheet xmlns="http://schemas.openxmlformats.org/spreadsheetml/2006/main" xmlns:r="http://schemas.openxmlformats.org/officeDocument/2006/relationships">
  <sheetPr>
    <tabColor rgb="FFFF0000"/>
  </sheetPr>
  <dimension ref="A1:I191"/>
  <sheetViews>
    <sheetView showZeros="0" view="pageBreakPreview" zoomScaleSheetLayoutView="100" workbookViewId="0">
      <selection activeCell="A3" sqref="A3:I3"/>
    </sheetView>
  </sheetViews>
  <sheetFormatPr defaultColWidth="14.42578125" defaultRowHeight="15" customHeight="1"/>
  <cols>
    <col min="1" max="1" width="8" style="38" customWidth="1"/>
    <col min="2" max="2" width="39.42578125" style="38" customWidth="1"/>
    <col min="3" max="3" width="10.5703125" style="122" customWidth="1"/>
    <col min="4" max="4" width="7.85546875" style="123" customWidth="1"/>
    <col min="5" max="5" width="14.42578125" style="38" customWidth="1"/>
    <col min="6" max="6" width="9.7109375" style="38" customWidth="1"/>
    <col min="7" max="7" width="11.7109375" style="49" customWidth="1"/>
    <col min="8" max="8" width="19.140625" style="38" customWidth="1"/>
    <col min="9" max="9" width="14.5703125" style="38" customWidth="1"/>
    <col min="10" max="16384" width="14.42578125" style="38"/>
  </cols>
  <sheetData>
    <row r="1" spans="1:9" ht="23.25" customHeight="1">
      <c r="A1" s="172" t="s">
        <v>101</v>
      </c>
      <c r="B1" s="172"/>
      <c r="C1" s="172"/>
      <c r="D1" s="172"/>
      <c r="E1" s="172"/>
      <c r="F1" s="172"/>
      <c r="G1" s="172"/>
      <c r="H1" s="172"/>
      <c r="I1" s="172"/>
    </row>
    <row r="2" spans="1:9" ht="39.75" customHeight="1">
      <c r="A2" s="173" t="s">
        <v>102</v>
      </c>
      <c r="B2" s="174"/>
      <c r="C2" s="174"/>
      <c r="D2" s="174"/>
      <c r="E2" s="174"/>
      <c r="F2" s="174"/>
      <c r="G2" s="174"/>
      <c r="H2" s="174"/>
      <c r="I2" s="174"/>
    </row>
    <row r="3" spans="1:9" ht="49.5" customHeight="1">
      <c r="A3" s="173" t="s">
        <v>259</v>
      </c>
      <c r="B3" s="174"/>
      <c r="C3" s="174"/>
      <c r="D3" s="174"/>
      <c r="E3" s="174"/>
      <c r="F3" s="174"/>
      <c r="G3" s="174"/>
      <c r="H3" s="174"/>
      <c r="I3" s="174"/>
    </row>
    <row r="4" spans="1:9" ht="26.25" customHeight="1">
      <c r="A4" s="175" t="s">
        <v>103</v>
      </c>
      <c r="B4" s="175" t="s">
        <v>0</v>
      </c>
      <c r="C4" s="177" t="s">
        <v>104</v>
      </c>
      <c r="D4" s="177"/>
      <c r="E4" s="177" t="s">
        <v>1</v>
      </c>
      <c r="F4" s="178" t="s">
        <v>2</v>
      </c>
      <c r="G4" s="175" t="s">
        <v>3</v>
      </c>
      <c r="H4" s="175"/>
      <c r="I4" s="177" t="s">
        <v>105</v>
      </c>
    </row>
    <row r="5" spans="1:9" ht="22.5" customHeight="1">
      <c r="A5" s="175"/>
      <c r="B5" s="176"/>
      <c r="C5" s="177"/>
      <c r="D5" s="177"/>
      <c r="E5" s="177"/>
      <c r="F5" s="178"/>
      <c r="G5" s="39" t="s">
        <v>4</v>
      </c>
      <c r="H5" s="40" t="s">
        <v>5</v>
      </c>
      <c r="I5" s="177"/>
    </row>
    <row r="6" spans="1:9" ht="300" customHeight="1">
      <c r="A6" s="41">
        <v>1</v>
      </c>
      <c r="B6" s="42" t="s">
        <v>257</v>
      </c>
      <c r="C6" s="48">
        <v>2750.58</v>
      </c>
      <c r="D6" s="43" t="s">
        <v>95</v>
      </c>
      <c r="E6" s="44" t="s">
        <v>94</v>
      </c>
      <c r="F6" s="45" t="s">
        <v>106</v>
      </c>
      <c r="G6" s="46"/>
      <c r="H6" s="47"/>
      <c r="I6" s="48">
        <f>C6*G6</f>
        <v>0</v>
      </c>
    </row>
    <row r="7" spans="1:9" ht="174" customHeight="1">
      <c r="A7" s="50">
        <v>2</v>
      </c>
      <c r="B7" s="51" t="s">
        <v>107</v>
      </c>
      <c r="C7" s="52"/>
      <c r="D7" s="53"/>
      <c r="E7" s="54"/>
      <c r="F7" s="54"/>
      <c r="G7" s="55"/>
      <c r="H7" s="56"/>
      <c r="I7" s="57">
        <f t="shared" ref="I7:I70" si="0">ROUND((C7*G7),2)</f>
        <v>0</v>
      </c>
    </row>
    <row r="8" spans="1:9" ht="143.25" customHeight="1">
      <c r="A8" s="50" t="s">
        <v>7</v>
      </c>
      <c r="B8" s="58" t="s">
        <v>108</v>
      </c>
      <c r="C8" s="52"/>
      <c r="D8" s="53"/>
      <c r="E8" s="59" t="s">
        <v>90</v>
      </c>
      <c r="F8" s="54"/>
      <c r="G8" s="60"/>
      <c r="H8" s="54"/>
      <c r="I8" s="57">
        <f t="shared" si="0"/>
        <v>0</v>
      </c>
    </row>
    <row r="9" spans="1:9" s="66" customFormat="1" ht="42.75">
      <c r="A9" s="50" t="s">
        <v>6</v>
      </c>
      <c r="B9" s="61" t="s">
        <v>109</v>
      </c>
      <c r="C9" s="62">
        <f>108.373+479.635</f>
        <v>588.00800000000004</v>
      </c>
      <c r="D9" s="63" t="s">
        <v>32</v>
      </c>
      <c r="E9" s="64"/>
      <c r="F9" s="65" t="s">
        <v>110</v>
      </c>
      <c r="G9" s="55"/>
      <c r="H9" s="65"/>
      <c r="I9" s="57">
        <f t="shared" si="0"/>
        <v>0</v>
      </c>
    </row>
    <row r="10" spans="1:9" ht="75" customHeight="1">
      <c r="A10" s="50">
        <v>3</v>
      </c>
      <c r="B10" s="61" t="s">
        <v>111</v>
      </c>
      <c r="C10" s="52"/>
      <c r="D10" s="53"/>
      <c r="E10" s="67" t="s">
        <v>94</v>
      </c>
      <c r="F10" s="56"/>
      <c r="G10" s="55"/>
      <c r="H10" s="56"/>
      <c r="I10" s="57">
        <f t="shared" si="0"/>
        <v>0</v>
      </c>
    </row>
    <row r="11" spans="1:9" ht="28.5">
      <c r="A11" s="50" t="s">
        <v>31</v>
      </c>
      <c r="B11" s="61" t="s">
        <v>112</v>
      </c>
      <c r="C11" s="68">
        <v>4</v>
      </c>
      <c r="D11" s="69" t="s">
        <v>9</v>
      </c>
      <c r="E11" s="70"/>
      <c r="F11" s="71" t="s">
        <v>87</v>
      </c>
      <c r="G11" s="72"/>
      <c r="H11" s="73"/>
      <c r="I11" s="57">
        <f t="shared" si="0"/>
        <v>0</v>
      </c>
    </row>
    <row r="12" spans="1:9" ht="28.5">
      <c r="A12" s="50" t="s">
        <v>70</v>
      </c>
      <c r="B12" s="61" t="s">
        <v>113</v>
      </c>
      <c r="C12" s="68">
        <v>45</v>
      </c>
      <c r="D12" s="69" t="s">
        <v>9</v>
      </c>
      <c r="E12" s="70"/>
      <c r="F12" s="71" t="s">
        <v>87</v>
      </c>
      <c r="G12" s="72"/>
      <c r="H12" s="73"/>
      <c r="I12" s="57">
        <f t="shared" si="0"/>
        <v>0</v>
      </c>
    </row>
    <row r="13" spans="1:9" ht="28.5">
      <c r="A13" s="50" t="s">
        <v>71</v>
      </c>
      <c r="B13" s="61" t="s">
        <v>114</v>
      </c>
      <c r="C13" s="68">
        <v>40</v>
      </c>
      <c r="D13" s="69" t="s">
        <v>9</v>
      </c>
      <c r="E13" s="70"/>
      <c r="F13" s="71" t="s">
        <v>87</v>
      </c>
      <c r="G13" s="72"/>
      <c r="H13" s="73"/>
      <c r="I13" s="57">
        <f t="shared" si="0"/>
        <v>0</v>
      </c>
    </row>
    <row r="14" spans="1:9" ht="28.5">
      <c r="A14" s="50" t="s">
        <v>72</v>
      </c>
      <c r="B14" s="61" t="s">
        <v>115</v>
      </c>
      <c r="C14" s="68">
        <v>16</v>
      </c>
      <c r="D14" s="69" t="s">
        <v>9</v>
      </c>
      <c r="E14" s="70"/>
      <c r="F14" s="71" t="s">
        <v>87</v>
      </c>
      <c r="G14" s="72"/>
      <c r="H14" s="73"/>
      <c r="I14" s="57">
        <f t="shared" si="0"/>
        <v>0</v>
      </c>
    </row>
    <row r="15" spans="1:9" ht="28.5">
      <c r="A15" s="50" t="s">
        <v>73</v>
      </c>
      <c r="B15" s="61" t="s">
        <v>116</v>
      </c>
      <c r="C15" s="68">
        <v>200</v>
      </c>
      <c r="D15" s="69" t="s">
        <v>9</v>
      </c>
      <c r="E15" s="70"/>
      <c r="F15" s="71" t="s">
        <v>87</v>
      </c>
      <c r="G15" s="72"/>
      <c r="H15" s="73"/>
      <c r="I15" s="57">
        <f t="shared" si="0"/>
        <v>0</v>
      </c>
    </row>
    <row r="16" spans="1:9" ht="28.5">
      <c r="A16" s="50" t="s">
        <v>74</v>
      </c>
      <c r="B16" s="61" t="s">
        <v>117</v>
      </c>
      <c r="C16" s="68">
        <v>60</v>
      </c>
      <c r="D16" s="69" t="s">
        <v>9</v>
      </c>
      <c r="E16" s="70"/>
      <c r="F16" s="71" t="s">
        <v>87</v>
      </c>
      <c r="G16" s="72"/>
      <c r="H16" s="73"/>
      <c r="I16" s="57">
        <f t="shared" si="0"/>
        <v>0</v>
      </c>
    </row>
    <row r="17" spans="1:9" ht="28.5">
      <c r="A17" s="50" t="s">
        <v>75</v>
      </c>
      <c r="B17" s="61" t="s">
        <v>118</v>
      </c>
      <c r="C17" s="68">
        <v>100</v>
      </c>
      <c r="D17" s="69" t="s">
        <v>9</v>
      </c>
      <c r="E17" s="70"/>
      <c r="F17" s="71" t="s">
        <v>87</v>
      </c>
      <c r="G17" s="72"/>
      <c r="H17" s="73"/>
      <c r="I17" s="57">
        <f t="shared" si="0"/>
        <v>0</v>
      </c>
    </row>
    <row r="18" spans="1:9" ht="71.25">
      <c r="A18" s="50">
        <v>4</v>
      </c>
      <c r="B18" s="61" t="s">
        <v>119</v>
      </c>
      <c r="C18" s="62"/>
      <c r="D18" s="53"/>
      <c r="E18" s="67" t="s">
        <v>94</v>
      </c>
      <c r="F18" s="56"/>
      <c r="G18" s="55"/>
      <c r="H18" s="56"/>
      <c r="I18" s="57">
        <f t="shared" si="0"/>
        <v>0</v>
      </c>
    </row>
    <row r="19" spans="1:9" ht="14.25">
      <c r="A19" s="50" t="s">
        <v>31</v>
      </c>
      <c r="B19" s="61" t="s">
        <v>112</v>
      </c>
      <c r="C19" s="68">
        <v>4</v>
      </c>
      <c r="D19" s="69" t="s">
        <v>120</v>
      </c>
      <c r="E19" s="70"/>
      <c r="F19" s="71" t="s">
        <v>121</v>
      </c>
      <c r="G19" s="72"/>
      <c r="H19" s="56"/>
      <c r="I19" s="57">
        <f t="shared" si="0"/>
        <v>0</v>
      </c>
    </row>
    <row r="20" spans="1:9" ht="14.25">
      <c r="A20" s="50" t="s">
        <v>70</v>
      </c>
      <c r="B20" s="61" t="s">
        <v>113</v>
      </c>
      <c r="C20" s="68">
        <v>45</v>
      </c>
      <c r="D20" s="69" t="s">
        <v>120</v>
      </c>
      <c r="E20" s="70"/>
      <c r="F20" s="71" t="s">
        <v>121</v>
      </c>
      <c r="G20" s="72"/>
      <c r="H20" s="56"/>
      <c r="I20" s="57">
        <f t="shared" si="0"/>
        <v>0</v>
      </c>
    </row>
    <row r="21" spans="1:9" ht="14.25">
      <c r="A21" s="50" t="s">
        <v>71</v>
      </c>
      <c r="B21" s="61" t="s">
        <v>114</v>
      </c>
      <c r="C21" s="68">
        <v>60</v>
      </c>
      <c r="D21" s="69" t="s">
        <v>120</v>
      </c>
      <c r="E21" s="70"/>
      <c r="F21" s="71" t="s">
        <v>121</v>
      </c>
      <c r="G21" s="72"/>
      <c r="H21" s="56"/>
      <c r="I21" s="57">
        <f t="shared" si="0"/>
        <v>0</v>
      </c>
    </row>
    <row r="22" spans="1:9" ht="14.25">
      <c r="A22" s="50" t="s">
        <v>72</v>
      </c>
      <c r="B22" s="61" t="s">
        <v>115</v>
      </c>
      <c r="C22" s="68">
        <v>24</v>
      </c>
      <c r="D22" s="69" t="s">
        <v>120</v>
      </c>
      <c r="E22" s="70"/>
      <c r="F22" s="71" t="s">
        <v>121</v>
      </c>
      <c r="G22" s="72"/>
      <c r="H22" s="56"/>
      <c r="I22" s="57">
        <f t="shared" si="0"/>
        <v>0</v>
      </c>
    </row>
    <row r="23" spans="1:9" ht="14.25">
      <c r="A23" s="50" t="s">
        <v>73</v>
      </c>
      <c r="B23" s="61" t="s">
        <v>118</v>
      </c>
      <c r="C23" s="68">
        <v>50</v>
      </c>
      <c r="D23" s="69" t="s">
        <v>120</v>
      </c>
      <c r="E23" s="70"/>
      <c r="F23" s="71" t="s">
        <v>121</v>
      </c>
      <c r="G23" s="72"/>
      <c r="H23" s="56"/>
      <c r="I23" s="57">
        <f t="shared" si="0"/>
        <v>0</v>
      </c>
    </row>
    <row r="24" spans="1:9" ht="14.25">
      <c r="A24" s="50" t="s">
        <v>74</v>
      </c>
      <c r="B24" s="61" t="s">
        <v>116</v>
      </c>
      <c r="C24" s="68">
        <v>125</v>
      </c>
      <c r="D24" s="69" t="s">
        <v>120</v>
      </c>
      <c r="E24" s="70"/>
      <c r="F24" s="71" t="s">
        <v>121</v>
      </c>
      <c r="G24" s="72"/>
      <c r="H24" s="56"/>
      <c r="I24" s="57">
        <f t="shared" si="0"/>
        <v>0</v>
      </c>
    </row>
    <row r="25" spans="1:9" ht="14.25">
      <c r="A25" s="50" t="s">
        <v>75</v>
      </c>
      <c r="B25" s="61" t="s">
        <v>117</v>
      </c>
      <c r="C25" s="68">
        <v>30</v>
      </c>
      <c r="D25" s="69" t="s">
        <v>120</v>
      </c>
      <c r="E25" s="70"/>
      <c r="F25" s="71" t="s">
        <v>121</v>
      </c>
      <c r="G25" s="72"/>
      <c r="H25" s="56"/>
      <c r="I25" s="57">
        <f t="shared" si="0"/>
        <v>0</v>
      </c>
    </row>
    <row r="26" spans="1:9" ht="28.5">
      <c r="A26" s="50">
        <v>5</v>
      </c>
      <c r="B26" s="75" t="s">
        <v>122</v>
      </c>
      <c r="C26" s="62"/>
      <c r="D26" s="53"/>
      <c r="E26" s="67" t="s">
        <v>94</v>
      </c>
      <c r="F26" s="56"/>
      <c r="G26" s="55"/>
      <c r="H26" s="56"/>
      <c r="I26" s="57">
        <f t="shared" si="0"/>
        <v>0</v>
      </c>
    </row>
    <row r="27" spans="1:9" ht="28.5">
      <c r="A27" s="50" t="s">
        <v>31</v>
      </c>
      <c r="B27" s="61" t="s">
        <v>112</v>
      </c>
      <c r="C27" s="68">
        <v>10</v>
      </c>
      <c r="D27" s="69" t="s">
        <v>9</v>
      </c>
      <c r="E27" s="70"/>
      <c r="F27" s="71" t="s">
        <v>87</v>
      </c>
      <c r="G27" s="72"/>
      <c r="H27" s="73"/>
      <c r="I27" s="57">
        <f t="shared" si="0"/>
        <v>0</v>
      </c>
    </row>
    <row r="28" spans="1:9" ht="28.5">
      <c r="A28" s="50" t="s">
        <v>70</v>
      </c>
      <c r="B28" s="61" t="s">
        <v>113</v>
      </c>
      <c r="C28" s="68">
        <v>105</v>
      </c>
      <c r="D28" s="69" t="s">
        <v>9</v>
      </c>
      <c r="E28" s="70"/>
      <c r="F28" s="71" t="s">
        <v>87</v>
      </c>
      <c r="G28" s="72"/>
      <c r="H28" s="73"/>
      <c r="I28" s="57">
        <f t="shared" si="0"/>
        <v>0</v>
      </c>
    </row>
    <row r="29" spans="1:9" ht="28.5">
      <c r="A29" s="50" t="s">
        <v>71</v>
      </c>
      <c r="B29" s="61" t="s">
        <v>114</v>
      </c>
      <c r="C29" s="68">
        <v>90</v>
      </c>
      <c r="D29" s="69" t="s">
        <v>9</v>
      </c>
      <c r="E29" s="70"/>
      <c r="F29" s="71" t="s">
        <v>87</v>
      </c>
      <c r="G29" s="72"/>
      <c r="H29" s="73"/>
      <c r="I29" s="57">
        <f t="shared" si="0"/>
        <v>0</v>
      </c>
    </row>
    <row r="30" spans="1:9" ht="28.5">
      <c r="A30" s="50" t="s">
        <v>72</v>
      </c>
      <c r="B30" s="61" t="s">
        <v>115</v>
      </c>
      <c r="C30" s="68">
        <v>36</v>
      </c>
      <c r="D30" s="69" t="s">
        <v>9</v>
      </c>
      <c r="E30" s="70"/>
      <c r="F30" s="71" t="s">
        <v>87</v>
      </c>
      <c r="G30" s="72"/>
      <c r="H30" s="73"/>
      <c r="I30" s="57">
        <f t="shared" si="0"/>
        <v>0</v>
      </c>
    </row>
    <row r="31" spans="1:9" ht="28.5">
      <c r="A31" s="50" t="s">
        <v>73</v>
      </c>
      <c r="B31" s="61" t="s">
        <v>118</v>
      </c>
      <c r="C31" s="68">
        <v>125</v>
      </c>
      <c r="D31" s="69" t="s">
        <v>9</v>
      </c>
      <c r="E31" s="70"/>
      <c r="F31" s="71" t="s">
        <v>87</v>
      </c>
      <c r="G31" s="72"/>
      <c r="H31" s="73"/>
      <c r="I31" s="57">
        <f t="shared" si="0"/>
        <v>0</v>
      </c>
    </row>
    <row r="32" spans="1:9" ht="28.5">
      <c r="A32" s="50" t="s">
        <v>74</v>
      </c>
      <c r="B32" s="61" t="s">
        <v>116</v>
      </c>
      <c r="C32" s="68">
        <v>250</v>
      </c>
      <c r="D32" s="69" t="s">
        <v>9</v>
      </c>
      <c r="E32" s="70"/>
      <c r="F32" s="71" t="s">
        <v>87</v>
      </c>
      <c r="G32" s="72"/>
      <c r="H32" s="73"/>
      <c r="I32" s="57">
        <f t="shared" si="0"/>
        <v>0</v>
      </c>
    </row>
    <row r="33" spans="1:9" ht="28.5">
      <c r="A33" s="50" t="s">
        <v>75</v>
      </c>
      <c r="B33" s="61" t="s">
        <v>117</v>
      </c>
      <c r="C33" s="68">
        <v>70</v>
      </c>
      <c r="D33" s="69" t="s">
        <v>9</v>
      </c>
      <c r="E33" s="70"/>
      <c r="F33" s="71" t="s">
        <v>87</v>
      </c>
      <c r="G33" s="72"/>
      <c r="H33" s="73"/>
      <c r="I33" s="57">
        <f t="shared" si="0"/>
        <v>0</v>
      </c>
    </row>
    <row r="34" spans="1:9" ht="128.25">
      <c r="A34" s="50">
        <v>6</v>
      </c>
      <c r="B34" s="76" t="s">
        <v>123</v>
      </c>
      <c r="C34" s="62"/>
      <c r="D34" s="53"/>
      <c r="E34" s="67" t="s">
        <v>94</v>
      </c>
      <c r="F34" s="56"/>
      <c r="G34" s="55"/>
      <c r="H34" s="56"/>
      <c r="I34" s="57">
        <f t="shared" si="0"/>
        <v>0</v>
      </c>
    </row>
    <row r="35" spans="1:9" ht="14.25">
      <c r="A35" s="50" t="s">
        <v>31</v>
      </c>
      <c r="B35" s="61" t="s">
        <v>112</v>
      </c>
      <c r="C35" s="68">
        <v>2</v>
      </c>
      <c r="D35" s="69" t="s">
        <v>86</v>
      </c>
      <c r="E35" s="70"/>
      <c r="F35" s="71" t="s">
        <v>124</v>
      </c>
      <c r="G35" s="72"/>
      <c r="H35" s="56"/>
      <c r="I35" s="57">
        <f t="shared" si="0"/>
        <v>0</v>
      </c>
    </row>
    <row r="36" spans="1:9" ht="14.25">
      <c r="A36" s="50" t="s">
        <v>70</v>
      </c>
      <c r="B36" s="61" t="s">
        <v>113</v>
      </c>
      <c r="C36" s="68">
        <v>15</v>
      </c>
      <c r="D36" s="69" t="s">
        <v>86</v>
      </c>
      <c r="E36" s="70"/>
      <c r="F36" s="71" t="s">
        <v>124</v>
      </c>
      <c r="G36" s="72"/>
      <c r="H36" s="56"/>
      <c r="I36" s="57">
        <f t="shared" si="0"/>
        <v>0</v>
      </c>
    </row>
    <row r="37" spans="1:9" ht="14.25">
      <c r="A37" s="50" t="s">
        <v>71</v>
      </c>
      <c r="B37" s="61" t="s">
        <v>114</v>
      </c>
      <c r="C37" s="68">
        <v>10</v>
      </c>
      <c r="D37" s="69" t="s">
        <v>86</v>
      </c>
      <c r="E37" s="70"/>
      <c r="F37" s="71" t="s">
        <v>124</v>
      </c>
      <c r="G37" s="72"/>
      <c r="H37" s="56"/>
      <c r="I37" s="57">
        <f t="shared" si="0"/>
        <v>0</v>
      </c>
    </row>
    <row r="38" spans="1:9" ht="14.25">
      <c r="A38" s="50" t="s">
        <v>72</v>
      </c>
      <c r="B38" s="61" t="s">
        <v>115</v>
      </c>
      <c r="C38" s="68">
        <v>4</v>
      </c>
      <c r="D38" s="69" t="s">
        <v>86</v>
      </c>
      <c r="E38" s="70"/>
      <c r="F38" s="71" t="s">
        <v>124</v>
      </c>
      <c r="G38" s="72"/>
      <c r="H38" s="56"/>
      <c r="I38" s="57">
        <f t="shared" si="0"/>
        <v>0</v>
      </c>
    </row>
    <row r="39" spans="1:9" ht="14.25">
      <c r="A39" s="50" t="s">
        <v>73</v>
      </c>
      <c r="B39" s="61" t="s">
        <v>116</v>
      </c>
      <c r="C39" s="68">
        <v>200</v>
      </c>
      <c r="D39" s="69" t="s">
        <v>86</v>
      </c>
      <c r="E39" s="70"/>
      <c r="F39" s="71" t="s">
        <v>124</v>
      </c>
      <c r="G39" s="72"/>
      <c r="H39" s="56"/>
      <c r="I39" s="57">
        <f t="shared" si="0"/>
        <v>0</v>
      </c>
    </row>
    <row r="40" spans="1:9" ht="14.25">
      <c r="A40" s="50" t="s">
        <v>74</v>
      </c>
      <c r="B40" s="61" t="s">
        <v>117</v>
      </c>
      <c r="C40" s="68">
        <v>60</v>
      </c>
      <c r="D40" s="69" t="s">
        <v>86</v>
      </c>
      <c r="E40" s="70"/>
      <c r="F40" s="71" t="s">
        <v>124</v>
      </c>
      <c r="G40" s="72"/>
      <c r="H40" s="56"/>
      <c r="I40" s="57">
        <f t="shared" si="0"/>
        <v>0</v>
      </c>
    </row>
    <row r="41" spans="1:9" ht="14.25">
      <c r="A41" s="50" t="s">
        <v>75</v>
      </c>
      <c r="B41" s="61" t="s">
        <v>118</v>
      </c>
      <c r="C41" s="68">
        <v>125</v>
      </c>
      <c r="D41" s="69" t="s">
        <v>86</v>
      </c>
      <c r="E41" s="70"/>
      <c r="F41" s="71" t="s">
        <v>124</v>
      </c>
      <c r="G41" s="72"/>
      <c r="H41" s="56"/>
      <c r="I41" s="57">
        <f t="shared" si="0"/>
        <v>0</v>
      </c>
    </row>
    <row r="42" spans="1:9" ht="114">
      <c r="A42" s="50">
        <v>7</v>
      </c>
      <c r="B42" s="76" t="s">
        <v>82</v>
      </c>
      <c r="C42" s="62"/>
      <c r="D42" s="53"/>
      <c r="E42" s="67" t="s">
        <v>125</v>
      </c>
      <c r="F42" s="56"/>
      <c r="G42" s="60"/>
      <c r="H42" s="54"/>
      <c r="I42" s="57">
        <f t="shared" si="0"/>
        <v>0</v>
      </c>
    </row>
    <row r="43" spans="1:9" ht="42.75">
      <c r="A43" s="50" t="s">
        <v>27</v>
      </c>
      <c r="B43" s="77" t="s">
        <v>109</v>
      </c>
      <c r="C43" s="62">
        <f>108.373+479.635</f>
        <v>588.00800000000004</v>
      </c>
      <c r="D43" s="63" t="s">
        <v>14</v>
      </c>
      <c r="E43" s="78"/>
      <c r="F43" s="73" t="s">
        <v>110</v>
      </c>
      <c r="G43" s="55"/>
      <c r="H43" s="73"/>
      <c r="I43" s="57">
        <f t="shared" si="0"/>
        <v>0</v>
      </c>
    </row>
    <row r="44" spans="1:9" ht="153">
      <c r="A44" s="50">
        <v>8</v>
      </c>
      <c r="B44" s="79" t="s">
        <v>126</v>
      </c>
      <c r="C44" s="68"/>
      <c r="D44" s="80"/>
      <c r="E44" s="81"/>
      <c r="F44" s="82"/>
      <c r="G44" s="72"/>
      <c r="H44" s="81"/>
      <c r="I44" s="57">
        <f t="shared" si="0"/>
        <v>0</v>
      </c>
    </row>
    <row r="45" spans="1:9" ht="128.25">
      <c r="A45" s="50" t="s">
        <v>27</v>
      </c>
      <c r="B45" s="83" t="s">
        <v>127</v>
      </c>
      <c r="C45" s="62"/>
      <c r="D45" s="53"/>
      <c r="E45" s="59" t="s">
        <v>90</v>
      </c>
      <c r="F45" s="56"/>
      <c r="G45" s="60"/>
      <c r="H45" s="54"/>
      <c r="I45" s="57">
        <f t="shared" si="0"/>
        <v>0</v>
      </c>
    </row>
    <row r="46" spans="1:9" ht="42.75">
      <c r="A46" s="50" t="s">
        <v>31</v>
      </c>
      <c r="B46" s="61" t="s">
        <v>109</v>
      </c>
      <c r="C46" s="62">
        <f>73.154+61.192</f>
        <v>134.346</v>
      </c>
      <c r="D46" s="53" t="s">
        <v>14</v>
      </c>
      <c r="E46" s="54"/>
      <c r="F46" s="65" t="s">
        <v>110</v>
      </c>
      <c r="G46" s="55"/>
      <c r="H46" s="54"/>
      <c r="I46" s="57">
        <f t="shared" si="0"/>
        <v>0</v>
      </c>
    </row>
    <row r="47" spans="1:9" ht="57">
      <c r="A47" s="50">
        <v>9</v>
      </c>
      <c r="B47" s="83" t="s">
        <v>128</v>
      </c>
      <c r="C47" s="62"/>
      <c r="D47" s="53"/>
      <c r="E47" s="56" t="s">
        <v>129</v>
      </c>
      <c r="F47" s="56"/>
      <c r="G47" s="55"/>
      <c r="H47" s="54"/>
      <c r="I47" s="57">
        <f t="shared" si="0"/>
        <v>0</v>
      </c>
    </row>
    <row r="48" spans="1:9" ht="14.25">
      <c r="A48" s="50" t="s">
        <v>31</v>
      </c>
      <c r="B48" s="61" t="s">
        <v>130</v>
      </c>
      <c r="C48" s="68">
        <v>1</v>
      </c>
      <c r="D48" s="69" t="s">
        <v>68</v>
      </c>
      <c r="E48" s="84"/>
      <c r="F48" s="71" t="s">
        <v>88</v>
      </c>
      <c r="G48" s="72"/>
      <c r="H48" s="54"/>
      <c r="I48" s="57">
        <f t="shared" si="0"/>
        <v>0</v>
      </c>
    </row>
    <row r="49" spans="1:9" ht="14.25">
      <c r="A49" s="50" t="s">
        <v>70</v>
      </c>
      <c r="B49" s="61" t="s">
        <v>131</v>
      </c>
      <c r="C49" s="68">
        <v>8</v>
      </c>
      <c r="D49" s="69" t="s">
        <v>17</v>
      </c>
      <c r="E49" s="84"/>
      <c r="F49" s="71" t="s">
        <v>88</v>
      </c>
      <c r="G49" s="72"/>
      <c r="H49" s="54"/>
      <c r="I49" s="57">
        <f t="shared" si="0"/>
        <v>0</v>
      </c>
    </row>
    <row r="50" spans="1:9" ht="14.25">
      <c r="A50" s="50" t="s">
        <v>71</v>
      </c>
      <c r="B50" s="61" t="s">
        <v>132</v>
      </c>
      <c r="C50" s="68">
        <v>8</v>
      </c>
      <c r="D50" s="69" t="s">
        <v>17</v>
      </c>
      <c r="E50" s="84"/>
      <c r="F50" s="71" t="s">
        <v>88</v>
      </c>
      <c r="G50" s="72"/>
      <c r="H50" s="54"/>
      <c r="I50" s="57">
        <f t="shared" si="0"/>
        <v>0</v>
      </c>
    </row>
    <row r="51" spans="1:9" ht="14.25">
      <c r="A51" s="50" t="s">
        <v>72</v>
      </c>
      <c r="B51" s="61" t="s">
        <v>133</v>
      </c>
      <c r="C51" s="68">
        <v>3</v>
      </c>
      <c r="D51" s="69" t="s">
        <v>17</v>
      </c>
      <c r="E51" s="84"/>
      <c r="F51" s="71" t="s">
        <v>88</v>
      </c>
      <c r="G51" s="72"/>
      <c r="H51" s="54"/>
      <c r="I51" s="57">
        <f t="shared" si="0"/>
        <v>0</v>
      </c>
    </row>
    <row r="52" spans="1:9" ht="28.5">
      <c r="A52" s="50" t="s">
        <v>73</v>
      </c>
      <c r="B52" s="61" t="s">
        <v>134</v>
      </c>
      <c r="C52" s="68">
        <v>5</v>
      </c>
      <c r="D52" s="85" t="s">
        <v>17</v>
      </c>
      <c r="E52" s="70"/>
      <c r="F52" s="71" t="s">
        <v>88</v>
      </c>
      <c r="G52" s="72"/>
      <c r="H52" s="54"/>
      <c r="I52" s="57">
        <f t="shared" si="0"/>
        <v>0</v>
      </c>
    </row>
    <row r="53" spans="1:9" ht="28.5">
      <c r="A53" s="50" t="s">
        <v>74</v>
      </c>
      <c r="B53" s="61" t="s">
        <v>135</v>
      </c>
      <c r="C53" s="68">
        <v>3</v>
      </c>
      <c r="D53" s="85" t="s">
        <v>17</v>
      </c>
      <c r="E53" s="70"/>
      <c r="F53" s="71" t="s">
        <v>88</v>
      </c>
      <c r="G53" s="72"/>
      <c r="H53" s="54"/>
      <c r="I53" s="57">
        <f t="shared" si="0"/>
        <v>0</v>
      </c>
    </row>
    <row r="54" spans="1:9" ht="28.5">
      <c r="A54" s="50" t="s">
        <v>75</v>
      </c>
      <c r="B54" s="61" t="s">
        <v>136</v>
      </c>
      <c r="C54" s="68">
        <v>5</v>
      </c>
      <c r="D54" s="85" t="s">
        <v>17</v>
      </c>
      <c r="E54" s="70"/>
      <c r="F54" s="71" t="s">
        <v>88</v>
      </c>
      <c r="G54" s="72"/>
      <c r="H54" s="54"/>
      <c r="I54" s="57">
        <f t="shared" si="0"/>
        <v>0</v>
      </c>
    </row>
    <row r="55" spans="1:9" ht="128.25">
      <c r="A55" s="50">
        <v>10</v>
      </c>
      <c r="B55" s="76" t="s">
        <v>256</v>
      </c>
      <c r="C55" s="62"/>
      <c r="D55" s="53"/>
      <c r="E55" s="56" t="s">
        <v>94</v>
      </c>
      <c r="F55" s="56"/>
      <c r="G55" s="55"/>
      <c r="H55" s="54"/>
      <c r="I55" s="57">
        <f t="shared" si="0"/>
        <v>0</v>
      </c>
    </row>
    <row r="56" spans="1:9" ht="14.25">
      <c r="A56" s="50" t="s">
        <v>31</v>
      </c>
      <c r="B56" s="61" t="s">
        <v>137</v>
      </c>
      <c r="C56" s="68">
        <v>3</v>
      </c>
      <c r="D56" s="58" t="s">
        <v>138</v>
      </c>
      <c r="E56" s="82"/>
      <c r="F56" s="82" t="s">
        <v>124</v>
      </c>
      <c r="G56" s="72"/>
      <c r="H56" s="82"/>
      <c r="I56" s="57">
        <f t="shared" si="0"/>
        <v>0</v>
      </c>
    </row>
    <row r="57" spans="1:9" ht="14.25">
      <c r="A57" s="50" t="s">
        <v>70</v>
      </c>
      <c r="B57" s="61" t="s">
        <v>139</v>
      </c>
      <c r="C57" s="68">
        <v>24</v>
      </c>
      <c r="D57" s="58" t="s">
        <v>138</v>
      </c>
      <c r="E57" s="82"/>
      <c r="F57" s="82" t="s">
        <v>124</v>
      </c>
      <c r="G57" s="72"/>
      <c r="H57" s="82"/>
      <c r="I57" s="57">
        <f t="shared" si="0"/>
        <v>0</v>
      </c>
    </row>
    <row r="58" spans="1:9" ht="14.25">
      <c r="A58" s="50" t="s">
        <v>71</v>
      </c>
      <c r="B58" s="61" t="s">
        <v>140</v>
      </c>
      <c r="C58" s="68">
        <v>16</v>
      </c>
      <c r="D58" s="58" t="s">
        <v>138</v>
      </c>
      <c r="E58" s="82"/>
      <c r="F58" s="82" t="s">
        <v>124</v>
      </c>
      <c r="G58" s="72"/>
      <c r="H58" s="82"/>
      <c r="I58" s="57">
        <f t="shared" si="0"/>
        <v>0</v>
      </c>
    </row>
    <row r="59" spans="1:9" ht="14.25">
      <c r="A59" s="50" t="s">
        <v>72</v>
      </c>
      <c r="B59" s="61" t="s">
        <v>141</v>
      </c>
      <c r="C59" s="68">
        <v>6</v>
      </c>
      <c r="D59" s="58" t="s">
        <v>138</v>
      </c>
      <c r="E59" s="82"/>
      <c r="F59" s="82" t="s">
        <v>124</v>
      </c>
      <c r="G59" s="72"/>
      <c r="H59" s="82"/>
      <c r="I59" s="57">
        <f t="shared" si="0"/>
        <v>0</v>
      </c>
    </row>
    <row r="60" spans="1:9" ht="14.25">
      <c r="A60" s="50" t="s">
        <v>73</v>
      </c>
      <c r="B60" s="61" t="s">
        <v>116</v>
      </c>
      <c r="C60" s="86">
        <v>20</v>
      </c>
      <c r="D60" s="58" t="s">
        <v>138</v>
      </c>
      <c r="E60" s="82"/>
      <c r="F60" s="82" t="s">
        <v>124</v>
      </c>
      <c r="G60" s="72"/>
      <c r="H60" s="82"/>
      <c r="I60" s="57">
        <f t="shared" si="0"/>
        <v>0</v>
      </c>
    </row>
    <row r="61" spans="1:9" ht="14.25">
      <c r="A61" s="50" t="s">
        <v>74</v>
      </c>
      <c r="B61" s="61" t="s">
        <v>117</v>
      </c>
      <c r="C61" s="86">
        <v>12</v>
      </c>
      <c r="D61" s="58" t="s">
        <v>138</v>
      </c>
      <c r="E61" s="82"/>
      <c r="F61" s="82" t="s">
        <v>124</v>
      </c>
      <c r="G61" s="72"/>
      <c r="H61" s="82"/>
      <c r="I61" s="57">
        <f t="shared" si="0"/>
        <v>0</v>
      </c>
    </row>
    <row r="62" spans="1:9" ht="14.25">
      <c r="A62" s="50" t="s">
        <v>75</v>
      </c>
      <c r="B62" s="61" t="s">
        <v>142</v>
      </c>
      <c r="C62" s="86">
        <v>15</v>
      </c>
      <c r="D62" s="58" t="s">
        <v>138</v>
      </c>
      <c r="E62" s="82"/>
      <c r="F62" s="82" t="s">
        <v>124</v>
      </c>
      <c r="G62" s="72"/>
      <c r="H62" s="82"/>
      <c r="I62" s="57">
        <f t="shared" si="0"/>
        <v>0</v>
      </c>
    </row>
    <row r="63" spans="1:9" ht="114">
      <c r="A63" s="87">
        <v>11</v>
      </c>
      <c r="B63" s="61" t="s">
        <v>82</v>
      </c>
      <c r="C63" s="62"/>
      <c r="D63" s="53"/>
      <c r="E63" s="67" t="s">
        <v>125</v>
      </c>
      <c r="F63" s="56"/>
      <c r="G63" s="60"/>
      <c r="H63" s="54"/>
      <c r="I63" s="57">
        <f t="shared" si="0"/>
        <v>0</v>
      </c>
    </row>
    <row r="64" spans="1:9" ht="42.75">
      <c r="A64" s="87" t="s">
        <v>27</v>
      </c>
      <c r="B64" s="61" t="s">
        <v>109</v>
      </c>
      <c r="C64" s="86">
        <f>73.154+61.192</f>
        <v>134.346</v>
      </c>
      <c r="D64" s="58" t="s">
        <v>14</v>
      </c>
      <c r="E64" s="82"/>
      <c r="F64" s="82" t="s">
        <v>110</v>
      </c>
      <c r="G64" s="72"/>
      <c r="H64" s="82"/>
      <c r="I64" s="57">
        <f t="shared" si="0"/>
        <v>0</v>
      </c>
    </row>
    <row r="65" spans="1:9" ht="153" customHeight="1">
      <c r="A65" s="50">
        <v>12</v>
      </c>
      <c r="B65" s="51" t="s">
        <v>107</v>
      </c>
      <c r="C65" s="62"/>
      <c r="D65" s="53"/>
      <c r="E65" s="54"/>
      <c r="F65" s="56"/>
      <c r="G65" s="55"/>
      <c r="H65" s="56"/>
      <c r="I65" s="57">
        <f t="shared" si="0"/>
        <v>0</v>
      </c>
    </row>
    <row r="66" spans="1:9" ht="141.75" customHeight="1">
      <c r="A66" s="50" t="s">
        <v>7</v>
      </c>
      <c r="B66" s="83" t="s">
        <v>127</v>
      </c>
      <c r="C66" s="62"/>
      <c r="D66" s="53"/>
      <c r="E66" s="59" t="s">
        <v>90</v>
      </c>
      <c r="F66" s="56"/>
      <c r="G66" s="55"/>
      <c r="H66" s="56"/>
      <c r="I66" s="57">
        <f t="shared" si="0"/>
        <v>0</v>
      </c>
    </row>
    <row r="67" spans="1:9" ht="42.75">
      <c r="A67" s="50" t="s">
        <v>27</v>
      </c>
      <c r="B67" s="83" t="s">
        <v>143</v>
      </c>
      <c r="C67" s="62">
        <v>266.84399999999999</v>
      </c>
      <c r="D67" s="53" t="s">
        <v>14</v>
      </c>
      <c r="E67" s="54"/>
      <c r="F67" s="82" t="s">
        <v>110</v>
      </c>
      <c r="G67" s="55"/>
      <c r="H67" s="56"/>
      <c r="I67" s="57">
        <f t="shared" si="0"/>
        <v>0</v>
      </c>
    </row>
    <row r="68" spans="1:9" ht="42.75">
      <c r="A68" s="50" t="s">
        <v>29</v>
      </c>
      <c r="B68" s="83" t="s">
        <v>144</v>
      </c>
      <c r="C68" s="62">
        <v>211.59700000000001</v>
      </c>
      <c r="D68" s="53" t="s">
        <v>14</v>
      </c>
      <c r="E68" s="54"/>
      <c r="F68" s="82" t="s">
        <v>110</v>
      </c>
      <c r="G68" s="55"/>
      <c r="H68" s="56"/>
      <c r="I68" s="57">
        <f t="shared" si="0"/>
        <v>0</v>
      </c>
    </row>
    <row r="69" spans="1:9" ht="42.75">
      <c r="A69" s="50" t="s">
        <v>30</v>
      </c>
      <c r="B69" s="83" t="s">
        <v>145</v>
      </c>
      <c r="C69" s="88">
        <v>35.774999999999999</v>
      </c>
      <c r="D69" s="53" t="s">
        <v>14</v>
      </c>
      <c r="E69" s="54"/>
      <c r="F69" s="82" t="s">
        <v>110</v>
      </c>
      <c r="G69" s="55"/>
      <c r="H69" s="56"/>
      <c r="I69" s="57">
        <f t="shared" si="0"/>
        <v>0</v>
      </c>
    </row>
    <row r="70" spans="1:9" ht="142.5">
      <c r="A70" s="50">
        <v>13</v>
      </c>
      <c r="B70" s="89" t="s">
        <v>146</v>
      </c>
      <c r="C70" s="88"/>
      <c r="D70" s="53"/>
      <c r="E70" s="56" t="s">
        <v>91</v>
      </c>
      <c r="F70" s="56"/>
      <c r="G70" s="55"/>
      <c r="H70" s="56"/>
      <c r="I70" s="57">
        <f t="shared" si="0"/>
        <v>0</v>
      </c>
    </row>
    <row r="71" spans="1:9" ht="28.5">
      <c r="A71" s="50" t="s">
        <v>31</v>
      </c>
      <c r="B71" s="83" t="s">
        <v>147</v>
      </c>
      <c r="C71" s="62">
        <v>20</v>
      </c>
      <c r="D71" s="53" t="s">
        <v>15</v>
      </c>
      <c r="E71" s="54"/>
      <c r="F71" s="82" t="s">
        <v>89</v>
      </c>
      <c r="G71" s="55"/>
      <c r="H71" s="56"/>
      <c r="I71" s="57">
        <f t="shared" ref="I71:I131" si="1">ROUND((C71*G71),2)</f>
        <v>0</v>
      </c>
    </row>
    <row r="72" spans="1:9" ht="28.5">
      <c r="A72" s="50" t="s">
        <v>70</v>
      </c>
      <c r="B72" s="83" t="s">
        <v>33</v>
      </c>
      <c r="C72" s="62">
        <v>60</v>
      </c>
      <c r="D72" s="53" t="s">
        <v>15</v>
      </c>
      <c r="E72" s="54"/>
      <c r="F72" s="82" t="s">
        <v>89</v>
      </c>
      <c r="G72" s="55"/>
      <c r="H72" s="56"/>
      <c r="I72" s="57">
        <f t="shared" si="1"/>
        <v>0</v>
      </c>
    </row>
    <row r="73" spans="1:9" ht="28.5">
      <c r="A73" s="50" t="s">
        <v>71</v>
      </c>
      <c r="B73" s="83" t="s">
        <v>34</v>
      </c>
      <c r="C73" s="62">
        <v>10</v>
      </c>
      <c r="D73" s="53" t="s">
        <v>15</v>
      </c>
      <c r="E73" s="54"/>
      <c r="F73" s="82" t="s">
        <v>89</v>
      </c>
      <c r="G73" s="55"/>
      <c r="H73" s="56"/>
      <c r="I73" s="57">
        <f t="shared" si="1"/>
        <v>0</v>
      </c>
    </row>
    <row r="74" spans="1:9" ht="28.5">
      <c r="A74" s="50" t="s">
        <v>72</v>
      </c>
      <c r="B74" s="83" t="s">
        <v>35</v>
      </c>
      <c r="C74" s="62">
        <v>30</v>
      </c>
      <c r="D74" s="53" t="s">
        <v>15</v>
      </c>
      <c r="E74" s="54"/>
      <c r="F74" s="82" t="s">
        <v>89</v>
      </c>
      <c r="G74" s="55"/>
      <c r="H74" s="56"/>
      <c r="I74" s="57">
        <f t="shared" si="1"/>
        <v>0</v>
      </c>
    </row>
    <row r="75" spans="1:9" ht="28.5">
      <c r="A75" s="50" t="s">
        <v>73</v>
      </c>
      <c r="B75" s="83" t="s">
        <v>36</v>
      </c>
      <c r="C75" s="62">
        <v>50</v>
      </c>
      <c r="D75" s="53" t="s">
        <v>15</v>
      </c>
      <c r="E75" s="54"/>
      <c r="F75" s="82" t="s">
        <v>89</v>
      </c>
      <c r="G75" s="55"/>
      <c r="H75" s="56"/>
      <c r="I75" s="57">
        <f t="shared" si="1"/>
        <v>0</v>
      </c>
    </row>
    <row r="76" spans="1:9" ht="28.5">
      <c r="A76" s="50" t="s">
        <v>74</v>
      </c>
      <c r="B76" s="83" t="s">
        <v>37</v>
      </c>
      <c r="C76" s="62">
        <v>30</v>
      </c>
      <c r="D76" s="53" t="s">
        <v>15</v>
      </c>
      <c r="E76" s="54"/>
      <c r="F76" s="82" t="s">
        <v>89</v>
      </c>
      <c r="G76" s="55"/>
      <c r="H76" s="56"/>
      <c r="I76" s="57">
        <f t="shared" si="1"/>
        <v>0</v>
      </c>
    </row>
    <row r="77" spans="1:9" ht="28.5">
      <c r="A77" s="50" t="s">
        <v>75</v>
      </c>
      <c r="B77" s="83" t="s">
        <v>80</v>
      </c>
      <c r="C77" s="62">
        <v>4</v>
      </c>
      <c r="D77" s="53" t="s">
        <v>15</v>
      </c>
      <c r="E77" s="54"/>
      <c r="F77" s="82" t="s">
        <v>89</v>
      </c>
      <c r="G77" s="90"/>
      <c r="H77" s="56"/>
      <c r="I77" s="57">
        <f t="shared" si="1"/>
        <v>0</v>
      </c>
    </row>
    <row r="78" spans="1:9" ht="28.5">
      <c r="A78" s="50" t="s">
        <v>76</v>
      </c>
      <c r="B78" s="83" t="s">
        <v>81</v>
      </c>
      <c r="C78" s="62">
        <v>10</v>
      </c>
      <c r="D78" s="53" t="s">
        <v>15</v>
      </c>
      <c r="E78" s="54"/>
      <c r="F78" s="82" t="s">
        <v>89</v>
      </c>
      <c r="G78" s="90"/>
      <c r="H78" s="56"/>
      <c r="I78" s="57">
        <f t="shared" si="1"/>
        <v>0</v>
      </c>
    </row>
    <row r="79" spans="1:9" ht="28.5">
      <c r="A79" s="50" t="s">
        <v>20</v>
      </c>
      <c r="B79" s="83" t="s">
        <v>148</v>
      </c>
      <c r="C79" s="88">
        <v>20</v>
      </c>
      <c r="D79" s="53" t="s">
        <v>15</v>
      </c>
      <c r="E79" s="54"/>
      <c r="F79" s="82" t="s">
        <v>89</v>
      </c>
      <c r="G79" s="55"/>
      <c r="H79" s="56"/>
      <c r="I79" s="57">
        <f t="shared" si="1"/>
        <v>0</v>
      </c>
    </row>
    <row r="80" spans="1:9" ht="28.5">
      <c r="A80" s="50" t="s">
        <v>69</v>
      </c>
      <c r="B80" s="83" t="s">
        <v>149</v>
      </c>
      <c r="C80" s="88">
        <v>8</v>
      </c>
      <c r="D80" s="53" t="s">
        <v>15</v>
      </c>
      <c r="E80" s="54"/>
      <c r="F80" s="82" t="s">
        <v>89</v>
      </c>
      <c r="G80" s="55"/>
      <c r="H80" s="56"/>
      <c r="I80" s="57">
        <f t="shared" si="1"/>
        <v>0</v>
      </c>
    </row>
    <row r="81" spans="1:9" ht="28.5">
      <c r="A81" s="50" t="s">
        <v>77</v>
      </c>
      <c r="B81" s="83" t="s">
        <v>150</v>
      </c>
      <c r="C81" s="88">
        <v>12</v>
      </c>
      <c r="D81" s="53" t="s">
        <v>15</v>
      </c>
      <c r="E81" s="54"/>
      <c r="F81" s="82" t="s">
        <v>89</v>
      </c>
      <c r="G81" s="55"/>
      <c r="H81" s="56"/>
      <c r="I81" s="57">
        <f t="shared" si="1"/>
        <v>0</v>
      </c>
    </row>
    <row r="82" spans="1:9" ht="28.5">
      <c r="A82" s="50" t="s">
        <v>78</v>
      </c>
      <c r="B82" s="83" t="s">
        <v>151</v>
      </c>
      <c r="C82" s="88">
        <v>20</v>
      </c>
      <c r="D82" s="53" t="s">
        <v>15</v>
      </c>
      <c r="E82" s="54"/>
      <c r="F82" s="82" t="s">
        <v>89</v>
      </c>
      <c r="G82" s="55"/>
      <c r="H82" s="56"/>
      <c r="I82" s="57">
        <f t="shared" si="1"/>
        <v>0</v>
      </c>
    </row>
    <row r="83" spans="1:9" ht="28.5">
      <c r="A83" s="50" t="s">
        <v>21</v>
      </c>
      <c r="B83" s="83" t="s">
        <v>152</v>
      </c>
      <c r="C83" s="88">
        <v>8</v>
      </c>
      <c r="D83" s="53" t="s">
        <v>15</v>
      </c>
      <c r="E83" s="54"/>
      <c r="F83" s="82" t="s">
        <v>89</v>
      </c>
      <c r="G83" s="55"/>
      <c r="H83" s="56"/>
      <c r="I83" s="57">
        <f t="shared" si="1"/>
        <v>0</v>
      </c>
    </row>
    <row r="84" spans="1:9" ht="28.5">
      <c r="A84" s="50" t="s">
        <v>153</v>
      </c>
      <c r="B84" s="83" t="s">
        <v>154</v>
      </c>
      <c r="C84" s="88">
        <v>4</v>
      </c>
      <c r="D84" s="53" t="s">
        <v>15</v>
      </c>
      <c r="E84" s="54"/>
      <c r="F84" s="82" t="s">
        <v>89</v>
      </c>
      <c r="G84" s="55"/>
      <c r="H84" s="56"/>
      <c r="I84" s="57">
        <f t="shared" si="1"/>
        <v>0</v>
      </c>
    </row>
    <row r="85" spans="1:9" ht="28.5">
      <c r="A85" s="50" t="s">
        <v>79</v>
      </c>
      <c r="B85" s="83" t="s">
        <v>155</v>
      </c>
      <c r="C85" s="88">
        <v>4</v>
      </c>
      <c r="D85" s="53" t="s">
        <v>15</v>
      </c>
      <c r="E85" s="54"/>
      <c r="F85" s="82" t="s">
        <v>89</v>
      </c>
      <c r="G85" s="55"/>
      <c r="H85" s="56"/>
      <c r="I85" s="57">
        <f t="shared" si="1"/>
        <v>0</v>
      </c>
    </row>
    <row r="86" spans="1:9" ht="86.25">
      <c r="A86" s="50">
        <v>14</v>
      </c>
      <c r="B86" s="58" t="s">
        <v>156</v>
      </c>
      <c r="C86" s="88"/>
      <c r="D86" s="53"/>
      <c r="E86" s="56" t="s">
        <v>91</v>
      </c>
      <c r="F86" s="56"/>
      <c r="G86" s="55"/>
      <c r="H86" s="56"/>
      <c r="I86" s="57">
        <f t="shared" si="1"/>
        <v>0</v>
      </c>
    </row>
    <row r="87" spans="1:9" ht="14.25">
      <c r="A87" s="50" t="s">
        <v>31</v>
      </c>
      <c r="B87" s="83" t="s">
        <v>157</v>
      </c>
      <c r="C87" s="62">
        <v>20</v>
      </c>
      <c r="D87" s="53" t="s">
        <v>17</v>
      </c>
      <c r="E87" s="54"/>
      <c r="F87" s="56" t="s">
        <v>88</v>
      </c>
      <c r="G87" s="55"/>
      <c r="H87" s="56"/>
      <c r="I87" s="57">
        <f t="shared" si="1"/>
        <v>0</v>
      </c>
    </row>
    <row r="88" spans="1:9" ht="14.25">
      <c r="A88" s="50" t="s">
        <v>70</v>
      </c>
      <c r="B88" s="83" t="s">
        <v>38</v>
      </c>
      <c r="C88" s="62">
        <v>60</v>
      </c>
      <c r="D88" s="53" t="s">
        <v>17</v>
      </c>
      <c r="E88" s="54"/>
      <c r="F88" s="56" t="s">
        <v>88</v>
      </c>
      <c r="G88" s="55"/>
      <c r="H88" s="56"/>
      <c r="I88" s="57">
        <f t="shared" si="1"/>
        <v>0</v>
      </c>
    </row>
    <row r="89" spans="1:9" ht="14.25">
      <c r="A89" s="50" t="s">
        <v>71</v>
      </c>
      <c r="B89" s="83" t="s">
        <v>39</v>
      </c>
      <c r="C89" s="62">
        <v>10</v>
      </c>
      <c r="D89" s="53" t="s">
        <v>17</v>
      </c>
      <c r="E89" s="54"/>
      <c r="F89" s="56" t="s">
        <v>88</v>
      </c>
      <c r="G89" s="55"/>
      <c r="H89" s="56"/>
      <c r="I89" s="57">
        <f t="shared" si="1"/>
        <v>0</v>
      </c>
    </row>
    <row r="90" spans="1:9" ht="14.25">
      <c r="A90" s="50" t="s">
        <v>72</v>
      </c>
      <c r="B90" s="83" t="s">
        <v>40</v>
      </c>
      <c r="C90" s="62">
        <v>30</v>
      </c>
      <c r="D90" s="53" t="s">
        <v>17</v>
      </c>
      <c r="E90" s="54"/>
      <c r="F90" s="56" t="s">
        <v>88</v>
      </c>
      <c r="G90" s="55"/>
      <c r="H90" s="56"/>
      <c r="I90" s="57">
        <f t="shared" si="1"/>
        <v>0</v>
      </c>
    </row>
    <row r="91" spans="1:9" ht="20.25" customHeight="1">
      <c r="A91" s="50" t="s">
        <v>73</v>
      </c>
      <c r="B91" s="83" t="s">
        <v>41</v>
      </c>
      <c r="C91" s="62">
        <v>50</v>
      </c>
      <c r="D91" s="53" t="s">
        <v>17</v>
      </c>
      <c r="E91" s="54"/>
      <c r="F91" s="56" t="s">
        <v>88</v>
      </c>
      <c r="G91" s="55"/>
      <c r="H91" s="56"/>
      <c r="I91" s="57">
        <f t="shared" si="1"/>
        <v>0</v>
      </c>
    </row>
    <row r="92" spans="1:9" ht="17.25" customHeight="1">
      <c r="A92" s="50" t="s">
        <v>74</v>
      </c>
      <c r="B92" s="83" t="s">
        <v>42</v>
      </c>
      <c r="C92" s="62">
        <v>30</v>
      </c>
      <c r="D92" s="53" t="s">
        <v>17</v>
      </c>
      <c r="E92" s="54"/>
      <c r="F92" s="56" t="s">
        <v>88</v>
      </c>
      <c r="G92" s="55"/>
      <c r="H92" s="56"/>
      <c r="I92" s="57">
        <f t="shared" si="1"/>
        <v>0</v>
      </c>
    </row>
    <row r="93" spans="1:9" ht="21" customHeight="1">
      <c r="A93" s="50" t="s">
        <v>75</v>
      </c>
      <c r="B93" s="83" t="s">
        <v>215</v>
      </c>
      <c r="C93" s="62">
        <v>4</v>
      </c>
      <c r="D93" s="53" t="s">
        <v>17</v>
      </c>
      <c r="E93" s="54"/>
      <c r="F93" s="56" t="s">
        <v>88</v>
      </c>
      <c r="G93" s="55"/>
      <c r="H93" s="56"/>
      <c r="I93" s="57">
        <f t="shared" si="1"/>
        <v>0</v>
      </c>
    </row>
    <row r="94" spans="1:9" ht="19.5" customHeight="1">
      <c r="A94" s="50" t="s">
        <v>76</v>
      </c>
      <c r="B94" s="83" t="s">
        <v>216</v>
      </c>
      <c r="C94" s="62">
        <v>10</v>
      </c>
      <c r="D94" s="53" t="s">
        <v>17</v>
      </c>
      <c r="E94" s="54"/>
      <c r="F94" s="56" t="s">
        <v>88</v>
      </c>
      <c r="G94" s="55"/>
      <c r="H94" s="56"/>
      <c r="I94" s="57">
        <f t="shared" si="1"/>
        <v>0</v>
      </c>
    </row>
    <row r="95" spans="1:9" ht="14.25">
      <c r="A95" s="50" t="s">
        <v>20</v>
      </c>
      <c r="B95" s="83" t="s">
        <v>158</v>
      </c>
      <c r="C95" s="62">
        <v>2</v>
      </c>
      <c r="D95" s="63" t="s">
        <v>17</v>
      </c>
      <c r="E95" s="78"/>
      <c r="F95" s="56" t="s">
        <v>88</v>
      </c>
      <c r="G95" s="55"/>
      <c r="H95" s="56"/>
      <c r="I95" s="57">
        <f t="shared" si="1"/>
        <v>0</v>
      </c>
    </row>
    <row r="96" spans="1:9" ht="14.25">
      <c r="A96" s="50" t="s">
        <v>69</v>
      </c>
      <c r="B96" s="83" t="s">
        <v>159</v>
      </c>
      <c r="C96" s="62">
        <v>2</v>
      </c>
      <c r="D96" s="63" t="s">
        <v>17</v>
      </c>
      <c r="E96" s="78"/>
      <c r="F96" s="56" t="s">
        <v>88</v>
      </c>
      <c r="G96" s="55"/>
      <c r="H96" s="56"/>
      <c r="I96" s="57">
        <f t="shared" si="1"/>
        <v>0</v>
      </c>
    </row>
    <row r="97" spans="1:9" ht="14.25">
      <c r="A97" s="50" t="s">
        <v>77</v>
      </c>
      <c r="B97" s="83" t="s">
        <v>160</v>
      </c>
      <c r="C97" s="62">
        <v>2</v>
      </c>
      <c r="D97" s="63" t="s">
        <v>17</v>
      </c>
      <c r="E97" s="78"/>
      <c r="F97" s="56" t="s">
        <v>88</v>
      </c>
      <c r="G97" s="55"/>
      <c r="H97" s="56"/>
      <c r="I97" s="57">
        <f t="shared" si="1"/>
        <v>0</v>
      </c>
    </row>
    <row r="98" spans="1:9" ht="14.25">
      <c r="A98" s="50" t="s">
        <v>78</v>
      </c>
      <c r="B98" s="83" t="s">
        <v>161</v>
      </c>
      <c r="C98" s="62">
        <v>2</v>
      </c>
      <c r="D98" s="63" t="s">
        <v>17</v>
      </c>
      <c r="E98" s="78"/>
      <c r="F98" s="56" t="s">
        <v>88</v>
      </c>
      <c r="G98" s="55"/>
      <c r="H98" s="56"/>
      <c r="I98" s="57">
        <f t="shared" si="1"/>
        <v>0</v>
      </c>
    </row>
    <row r="99" spans="1:9" ht="14.25">
      <c r="A99" s="124" t="s">
        <v>21</v>
      </c>
      <c r="B99" s="83" t="s">
        <v>217</v>
      </c>
      <c r="C99" s="62">
        <v>4</v>
      </c>
      <c r="D99" s="53" t="s">
        <v>17</v>
      </c>
      <c r="E99" s="54"/>
      <c r="F99" s="56" t="s">
        <v>88</v>
      </c>
      <c r="G99" s="55"/>
      <c r="H99" s="56"/>
      <c r="I99" s="57">
        <f t="shared" si="1"/>
        <v>0</v>
      </c>
    </row>
    <row r="100" spans="1:9" ht="14.25">
      <c r="A100" s="125" t="s">
        <v>218</v>
      </c>
      <c r="B100" s="83" t="s">
        <v>219</v>
      </c>
      <c r="C100" s="62">
        <v>2</v>
      </c>
      <c r="D100" s="53" t="s">
        <v>17</v>
      </c>
      <c r="E100" s="54"/>
      <c r="F100" s="56" t="s">
        <v>88</v>
      </c>
      <c r="G100" s="55"/>
      <c r="H100" s="56"/>
      <c r="I100" s="57">
        <f t="shared" si="1"/>
        <v>0</v>
      </c>
    </row>
    <row r="101" spans="1:9" ht="14.25">
      <c r="A101" s="125" t="s">
        <v>220</v>
      </c>
      <c r="B101" s="83" t="s">
        <v>221</v>
      </c>
      <c r="C101" s="62">
        <v>2</v>
      </c>
      <c r="D101" s="53" t="s">
        <v>17</v>
      </c>
      <c r="E101" s="54"/>
      <c r="F101" s="56" t="s">
        <v>88</v>
      </c>
      <c r="G101" s="55"/>
      <c r="H101" s="56"/>
      <c r="I101" s="57">
        <f t="shared" si="1"/>
        <v>0</v>
      </c>
    </row>
    <row r="102" spans="1:9" ht="142.5">
      <c r="A102" s="50">
        <v>15</v>
      </c>
      <c r="B102" s="61" t="s">
        <v>162</v>
      </c>
      <c r="C102" s="62"/>
      <c r="D102" s="53"/>
      <c r="E102" s="67" t="s">
        <v>94</v>
      </c>
      <c r="F102" s="56"/>
      <c r="G102" s="55"/>
      <c r="H102" s="56"/>
      <c r="I102" s="57">
        <f t="shared" si="1"/>
        <v>0</v>
      </c>
    </row>
    <row r="103" spans="1:9" ht="14.25">
      <c r="A103" s="50" t="s">
        <v>31</v>
      </c>
      <c r="B103" s="83" t="s">
        <v>147</v>
      </c>
      <c r="C103" s="68">
        <v>10</v>
      </c>
      <c r="D103" s="53" t="s">
        <v>17</v>
      </c>
      <c r="E103" s="54"/>
      <c r="F103" s="56" t="s">
        <v>88</v>
      </c>
      <c r="G103" s="55"/>
      <c r="H103" s="56"/>
      <c r="I103" s="57">
        <f t="shared" si="1"/>
        <v>0</v>
      </c>
    </row>
    <row r="104" spans="1:9" ht="14.25">
      <c r="A104" s="50" t="s">
        <v>70</v>
      </c>
      <c r="B104" s="83" t="s">
        <v>33</v>
      </c>
      <c r="C104" s="68">
        <v>30</v>
      </c>
      <c r="D104" s="53" t="s">
        <v>17</v>
      </c>
      <c r="E104" s="54"/>
      <c r="F104" s="56" t="s">
        <v>88</v>
      </c>
      <c r="G104" s="55"/>
      <c r="H104" s="56"/>
      <c r="I104" s="57">
        <f t="shared" si="1"/>
        <v>0</v>
      </c>
    </row>
    <row r="105" spans="1:9" ht="14.25">
      <c r="A105" s="50" t="s">
        <v>71</v>
      </c>
      <c r="B105" s="83" t="s">
        <v>34</v>
      </c>
      <c r="C105" s="68">
        <v>5</v>
      </c>
      <c r="D105" s="53" t="s">
        <v>17</v>
      </c>
      <c r="E105" s="54"/>
      <c r="F105" s="56" t="s">
        <v>88</v>
      </c>
      <c r="G105" s="55"/>
      <c r="H105" s="56"/>
      <c r="I105" s="57">
        <f t="shared" si="1"/>
        <v>0</v>
      </c>
    </row>
    <row r="106" spans="1:9" ht="14.25">
      <c r="A106" s="50" t="s">
        <v>72</v>
      </c>
      <c r="B106" s="83" t="s">
        <v>35</v>
      </c>
      <c r="C106" s="68">
        <v>15</v>
      </c>
      <c r="D106" s="53" t="s">
        <v>17</v>
      </c>
      <c r="E106" s="54"/>
      <c r="F106" s="56" t="s">
        <v>88</v>
      </c>
      <c r="G106" s="55"/>
      <c r="H106" s="56"/>
      <c r="I106" s="57">
        <f t="shared" si="1"/>
        <v>0</v>
      </c>
    </row>
    <row r="107" spans="1:9" ht="14.25">
      <c r="A107" s="50" t="s">
        <v>73</v>
      </c>
      <c r="B107" s="83" t="s">
        <v>36</v>
      </c>
      <c r="C107" s="68">
        <v>25</v>
      </c>
      <c r="D107" s="53" t="s">
        <v>17</v>
      </c>
      <c r="E107" s="54"/>
      <c r="F107" s="56" t="s">
        <v>88</v>
      </c>
      <c r="G107" s="55"/>
      <c r="H107" s="56"/>
      <c r="I107" s="57">
        <f t="shared" si="1"/>
        <v>0</v>
      </c>
    </row>
    <row r="108" spans="1:9" ht="14.25">
      <c r="A108" s="50" t="s">
        <v>74</v>
      </c>
      <c r="B108" s="83" t="s">
        <v>37</v>
      </c>
      <c r="C108" s="68">
        <v>15</v>
      </c>
      <c r="D108" s="53" t="s">
        <v>17</v>
      </c>
      <c r="E108" s="54"/>
      <c r="F108" s="56" t="s">
        <v>88</v>
      </c>
      <c r="G108" s="55"/>
      <c r="H108" s="56"/>
      <c r="I108" s="57">
        <f t="shared" si="1"/>
        <v>0</v>
      </c>
    </row>
    <row r="109" spans="1:9" ht="14.25">
      <c r="A109" s="50" t="s">
        <v>75</v>
      </c>
      <c r="B109" s="83" t="s">
        <v>80</v>
      </c>
      <c r="C109" s="68">
        <v>2</v>
      </c>
      <c r="D109" s="53" t="s">
        <v>17</v>
      </c>
      <c r="E109" s="54"/>
      <c r="F109" s="56" t="s">
        <v>88</v>
      </c>
      <c r="G109" s="55"/>
      <c r="H109" s="56"/>
      <c r="I109" s="57">
        <f t="shared" si="1"/>
        <v>0</v>
      </c>
    </row>
    <row r="110" spans="1:9" ht="14.25">
      <c r="A110" s="50" t="s">
        <v>76</v>
      </c>
      <c r="B110" s="83" t="s">
        <v>81</v>
      </c>
      <c r="C110" s="68">
        <v>5</v>
      </c>
      <c r="D110" s="53" t="s">
        <v>17</v>
      </c>
      <c r="E110" s="54"/>
      <c r="F110" s="56" t="s">
        <v>88</v>
      </c>
      <c r="G110" s="55"/>
      <c r="H110" s="56"/>
      <c r="I110" s="57">
        <f t="shared" si="1"/>
        <v>0</v>
      </c>
    </row>
    <row r="111" spans="1:9" ht="14.25">
      <c r="A111" s="50" t="s">
        <v>20</v>
      </c>
      <c r="B111" s="83" t="s">
        <v>133</v>
      </c>
      <c r="C111" s="62">
        <v>5</v>
      </c>
      <c r="D111" s="53" t="s">
        <v>17</v>
      </c>
      <c r="E111" s="54"/>
      <c r="F111" s="56" t="s">
        <v>88</v>
      </c>
      <c r="G111" s="55"/>
      <c r="H111" s="56"/>
      <c r="I111" s="57">
        <f t="shared" si="1"/>
        <v>0</v>
      </c>
    </row>
    <row r="112" spans="1:9" ht="14.25">
      <c r="A112" s="50" t="s">
        <v>69</v>
      </c>
      <c r="B112" s="83" t="s">
        <v>132</v>
      </c>
      <c r="C112" s="62">
        <v>2</v>
      </c>
      <c r="D112" s="53" t="s">
        <v>17</v>
      </c>
      <c r="E112" s="54"/>
      <c r="F112" s="56" t="s">
        <v>88</v>
      </c>
      <c r="G112" s="55"/>
      <c r="H112" s="56"/>
      <c r="I112" s="57">
        <f t="shared" si="1"/>
        <v>0</v>
      </c>
    </row>
    <row r="113" spans="1:9" ht="14.25">
      <c r="A113" s="50" t="s">
        <v>77</v>
      </c>
      <c r="B113" s="83" t="s">
        <v>163</v>
      </c>
      <c r="C113" s="62">
        <v>3</v>
      </c>
      <c r="D113" s="53" t="s">
        <v>17</v>
      </c>
      <c r="E113" s="54"/>
      <c r="F113" s="56" t="s">
        <v>88</v>
      </c>
      <c r="G113" s="55"/>
      <c r="H113" s="56"/>
      <c r="I113" s="57">
        <f t="shared" si="1"/>
        <v>0</v>
      </c>
    </row>
    <row r="114" spans="1:9" ht="14.25">
      <c r="A114" s="50" t="s">
        <v>78</v>
      </c>
      <c r="B114" s="83" t="s">
        <v>164</v>
      </c>
      <c r="C114" s="62">
        <v>5</v>
      </c>
      <c r="D114" s="53" t="s">
        <v>17</v>
      </c>
      <c r="E114" s="54"/>
      <c r="F114" s="56" t="s">
        <v>88</v>
      </c>
      <c r="G114" s="55"/>
      <c r="H114" s="56"/>
      <c r="I114" s="57">
        <f t="shared" si="1"/>
        <v>0</v>
      </c>
    </row>
    <row r="115" spans="1:9" ht="28.5">
      <c r="A115" s="50" t="s">
        <v>21</v>
      </c>
      <c r="B115" s="83" t="s">
        <v>165</v>
      </c>
      <c r="C115" s="62">
        <v>2</v>
      </c>
      <c r="D115" s="53" t="s">
        <v>17</v>
      </c>
      <c r="E115" s="54"/>
      <c r="F115" s="56" t="s">
        <v>88</v>
      </c>
      <c r="G115" s="55"/>
      <c r="H115" s="56"/>
      <c r="I115" s="57">
        <f t="shared" si="1"/>
        <v>0</v>
      </c>
    </row>
    <row r="116" spans="1:9" ht="28.5">
      <c r="A116" s="50" t="s">
        <v>153</v>
      </c>
      <c r="B116" s="83" t="s">
        <v>166</v>
      </c>
      <c r="C116" s="62">
        <v>1</v>
      </c>
      <c r="D116" s="69" t="s">
        <v>68</v>
      </c>
      <c r="E116" s="54"/>
      <c r="F116" s="56" t="s">
        <v>88</v>
      </c>
      <c r="G116" s="55"/>
      <c r="H116" s="56"/>
      <c r="I116" s="57">
        <f t="shared" si="1"/>
        <v>0</v>
      </c>
    </row>
    <row r="117" spans="1:9" ht="28.5">
      <c r="A117" s="50" t="s">
        <v>79</v>
      </c>
      <c r="B117" s="83" t="s">
        <v>167</v>
      </c>
      <c r="C117" s="62">
        <v>1</v>
      </c>
      <c r="D117" s="69" t="s">
        <v>68</v>
      </c>
      <c r="E117" s="54"/>
      <c r="F117" s="56" t="s">
        <v>88</v>
      </c>
      <c r="G117" s="55"/>
      <c r="H117" s="56"/>
      <c r="I117" s="57">
        <f t="shared" si="1"/>
        <v>0</v>
      </c>
    </row>
    <row r="118" spans="1:9" ht="213.75">
      <c r="A118" s="50">
        <v>16</v>
      </c>
      <c r="B118" s="76" t="s">
        <v>168</v>
      </c>
      <c r="C118" s="91"/>
      <c r="D118" s="92"/>
      <c r="E118" s="93" t="s">
        <v>92</v>
      </c>
      <c r="F118" s="56"/>
      <c r="G118" s="55"/>
      <c r="H118" s="56"/>
      <c r="I118" s="57">
        <f t="shared" si="1"/>
        <v>0</v>
      </c>
    </row>
    <row r="119" spans="1:9" ht="128.25">
      <c r="A119" s="50" t="s">
        <v>7</v>
      </c>
      <c r="B119" s="94" t="s">
        <v>169</v>
      </c>
      <c r="C119" s="95">
        <v>7</v>
      </c>
      <c r="D119" s="85" t="s">
        <v>17</v>
      </c>
      <c r="E119" s="96"/>
      <c r="F119" s="56" t="s">
        <v>88</v>
      </c>
      <c r="G119" s="90"/>
      <c r="H119" s="54"/>
      <c r="I119" s="57">
        <f t="shared" si="1"/>
        <v>0</v>
      </c>
    </row>
    <row r="120" spans="1:9" ht="128.25">
      <c r="A120" s="50" t="s">
        <v>8</v>
      </c>
      <c r="B120" s="94" t="s">
        <v>171</v>
      </c>
      <c r="C120" s="95">
        <v>1</v>
      </c>
      <c r="D120" s="85" t="s">
        <v>17</v>
      </c>
      <c r="E120" s="96"/>
      <c r="F120" s="56" t="s">
        <v>88</v>
      </c>
      <c r="G120" s="90"/>
      <c r="H120" s="54"/>
      <c r="I120" s="57">
        <f t="shared" si="1"/>
        <v>0</v>
      </c>
    </row>
    <row r="121" spans="1:9" ht="99.75">
      <c r="A121" s="50" t="s">
        <v>10</v>
      </c>
      <c r="B121" s="94" t="s">
        <v>172</v>
      </c>
      <c r="C121" s="95">
        <v>1</v>
      </c>
      <c r="D121" s="85" t="s">
        <v>170</v>
      </c>
      <c r="E121" s="96"/>
      <c r="F121" s="56" t="s">
        <v>88</v>
      </c>
      <c r="G121" s="90"/>
      <c r="H121" s="54"/>
      <c r="I121" s="57">
        <f t="shared" si="1"/>
        <v>0</v>
      </c>
    </row>
    <row r="122" spans="1:9" ht="99.75">
      <c r="A122" s="50" t="s">
        <v>11</v>
      </c>
      <c r="B122" s="94" t="s">
        <v>173</v>
      </c>
      <c r="C122" s="95">
        <v>1</v>
      </c>
      <c r="D122" s="85" t="s">
        <v>170</v>
      </c>
      <c r="E122" s="96"/>
      <c r="F122" s="56" t="s">
        <v>88</v>
      </c>
      <c r="G122" s="90"/>
      <c r="H122" s="54"/>
      <c r="I122" s="57">
        <f t="shared" si="1"/>
        <v>0</v>
      </c>
    </row>
    <row r="123" spans="1:9" ht="99.75">
      <c r="A123" s="50" t="s">
        <v>12</v>
      </c>
      <c r="B123" s="94" t="s">
        <v>174</v>
      </c>
      <c r="C123" s="95">
        <v>1</v>
      </c>
      <c r="D123" s="69" t="s">
        <v>68</v>
      </c>
      <c r="E123" s="96"/>
      <c r="F123" s="56" t="s">
        <v>88</v>
      </c>
      <c r="G123" s="90"/>
      <c r="H123" s="54"/>
      <c r="I123" s="57">
        <f t="shared" si="1"/>
        <v>0</v>
      </c>
    </row>
    <row r="124" spans="1:9" ht="114">
      <c r="A124" s="50" t="s">
        <v>13</v>
      </c>
      <c r="B124" s="94" t="s">
        <v>175</v>
      </c>
      <c r="C124" s="95">
        <v>1</v>
      </c>
      <c r="D124" s="85" t="s">
        <v>17</v>
      </c>
      <c r="E124" s="96"/>
      <c r="F124" s="56" t="s">
        <v>88</v>
      </c>
      <c r="G124" s="90"/>
      <c r="H124" s="54"/>
      <c r="I124" s="57">
        <f t="shared" si="1"/>
        <v>0</v>
      </c>
    </row>
    <row r="125" spans="1:9" ht="99.75">
      <c r="A125" s="50" t="s">
        <v>75</v>
      </c>
      <c r="B125" s="94" t="s">
        <v>176</v>
      </c>
      <c r="C125" s="95">
        <v>1</v>
      </c>
      <c r="D125" s="69" t="s">
        <v>68</v>
      </c>
      <c r="E125" s="96"/>
      <c r="F125" s="56" t="s">
        <v>88</v>
      </c>
      <c r="G125" s="90"/>
      <c r="H125" s="54"/>
      <c r="I125" s="57">
        <f t="shared" si="1"/>
        <v>0</v>
      </c>
    </row>
    <row r="126" spans="1:9" ht="99.75">
      <c r="A126" s="50" t="s">
        <v>76</v>
      </c>
      <c r="B126" s="94" t="s">
        <v>177</v>
      </c>
      <c r="C126" s="95">
        <v>1</v>
      </c>
      <c r="D126" s="69" t="s">
        <v>68</v>
      </c>
      <c r="E126" s="96"/>
      <c r="F126" s="56" t="s">
        <v>88</v>
      </c>
      <c r="G126" s="90"/>
      <c r="H126" s="54"/>
      <c r="I126" s="57">
        <f t="shared" si="1"/>
        <v>0</v>
      </c>
    </row>
    <row r="127" spans="1:9" ht="128.25">
      <c r="A127" s="50" t="s">
        <v>20</v>
      </c>
      <c r="B127" s="94" t="s">
        <v>178</v>
      </c>
      <c r="C127" s="95">
        <v>1</v>
      </c>
      <c r="D127" s="85" t="s">
        <v>17</v>
      </c>
      <c r="E127" s="96"/>
      <c r="F127" s="56" t="s">
        <v>88</v>
      </c>
      <c r="G127" s="90"/>
      <c r="H127" s="54"/>
      <c r="I127" s="57">
        <f t="shared" si="1"/>
        <v>0</v>
      </c>
    </row>
    <row r="128" spans="1:9" ht="114">
      <c r="A128" s="50" t="s">
        <v>69</v>
      </c>
      <c r="B128" s="97" t="s">
        <v>179</v>
      </c>
      <c r="C128" s="95">
        <v>1</v>
      </c>
      <c r="D128" s="69" t="s">
        <v>68</v>
      </c>
      <c r="E128" s="96"/>
      <c r="F128" s="56" t="s">
        <v>88</v>
      </c>
      <c r="G128" s="90"/>
      <c r="H128" s="54"/>
      <c r="I128" s="57">
        <f t="shared" si="1"/>
        <v>0</v>
      </c>
    </row>
    <row r="129" spans="1:9" ht="156.75">
      <c r="A129" s="50" t="s">
        <v>77</v>
      </c>
      <c r="B129" s="97" t="s">
        <v>180</v>
      </c>
      <c r="C129" s="95">
        <v>1</v>
      </c>
      <c r="D129" s="85" t="s">
        <v>17</v>
      </c>
      <c r="E129" s="96"/>
      <c r="F129" s="56" t="s">
        <v>88</v>
      </c>
      <c r="G129" s="90"/>
      <c r="H129" s="54"/>
      <c r="I129" s="57">
        <f t="shared" si="1"/>
        <v>0</v>
      </c>
    </row>
    <row r="130" spans="1:9" ht="128.25">
      <c r="A130" s="50" t="s">
        <v>78</v>
      </c>
      <c r="B130" s="97" t="s">
        <v>181</v>
      </c>
      <c r="C130" s="62">
        <v>1</v>
      </c>
      <c r="D130" s="53" t="s">
        <v>17</v>
      </c>
      <c r="E130" s="54"/>
      <c r="F130" s="56" t="s">
        <v>88</v>
      </c>
      <c r="G130" s="55"/>
      <c r="H130" s="54"/>
      <c r="I130" s="57">
        <f t="shared" si="1"/>
        <v>0</v>
      </c>
    </row>
    <row r="131" spans="1:9" ht="85.5">
      <c r="A131" s="50">
        <v>17</v>
      </c>
      <c r="B131" s="98" t="s">
        <v>182</v>
      </c>
      <c r="C131" s="62"/>
      <c r="D131" s="53"/>
      <c r="E131" s="99" t="s">
        <v>94</v>
      </c>
      <c r="F131" s="56"/>
      <c r="G131" s="55"/>
      <c r="H131" s="54"/>
      <c r="I131" s="57">
        <f t="shared" si="1"/>
        <v>0</v>
      </c>
    </row>
    <row r="132" spans="1:9" s="49" customFormat="1" ht="28.5">
      <c r="A132" s="100" t="s">
        <v>31</v>
      </c>
      <c r="B132" s="101" t="s">
        <v>183</v>
      </c>
      <c r="C132" s="95">
        <v>1</v>
      </c>
      <c r="D132" s="69" t="s">
        <v>68</v>
      </c>
      <c r="E132" s="102"/>
      <c r="F132" s="56" t="s">
        <v>88</v>
      </c>
      <c r="G132" s="102"/>
      <c r="H132" s="96"/>
      <c r="I132" s="57">
        <f>ROUND((C132*G132),2)</f>
        <v>0</v>
      </c>
    </row>
    <row r="133" spans="1:9" s="49" customFormat="1" ht="28.5">
      <c r="A133" s="100" t="s">
        <v>70</v>
      </c>
      <c r="B133" s="101" t="s">
        <v>184</v>
      </c>
      <c r="C133" s="95">
        <v>1</v>
      </c>
      <c r="D133" s="69" t="s">
        <v>68</v>
      </c>
      <c r="E133" s="102"/>
      <c r="F133" s="56" t="s">
        <v>88</v>
      </c>
      <c r="G133" s="102"/>
      <c r="H133" s="96"/>
      <c r="I133" s="57">
        <f t="shared" ref="I133:I168" si="2">ROUND((C133*G133),2)</f>
        <v>0</v>
      </c>
    </row>
    <row r="134" spans="1:9" s="49" customFormat="1" ht="28.5">
      <c r="A134" s="100" t="s">
        <v>71</v>
      </c>
      <c r="B134" s="101" t="s">
        <v>185</v>
      </c>
      <c r="C134" s="95">
        <v>1</v>
      </c>
      <c r="D134" s="69" t="s">
        <v>68</v>
      </c>
      <c r="E134" s="102"/>
      <c r="F134" s="56" t="s">
        <v>88</v>
      </c>
      <c r="G134" s="102"/>
      <c r="H134" s="96"/>
      <c r="I134" s="57">
        <f t="shared" si="2"/>
        <v>0</v>
      </c>
    </row>
    <row r="135" spans="1:9" s="49" customFormat="1" ht="28.5">
      <c r="A135" s="100" t="s">
        <v>72</v>
      </c>
      <c r="B135" s="101" t="s">
        <v>186</v>
      </c>
      <c r="C135" s="95">
        <v>1</v>
      </c>
      <c r="D135" s="69" t="s">
        <v>68</v>
      </c>
      <c r="E135" s="102"/>
      <c r="F135" s="56" t="s">
        <v>88</v>
      </c>
      <c r="G135" s="102"/>
      <c r="H135" s="96"/>
      <c r="I135" s="57">
        <f t="shared" si="2"/>
        <v>0</v>
      </c>
    </row>
    <row r="136" spans="1:9" s="49" customFormat="1" ht="28.5">
      <c r="A136" s="100" t="s">
        <v>73</v>
      </c>
      <c r="B136" s="101" t="s">
        <v>187</v>
      </c>
      <c r="C136" s="95">
        <v>1</v>
      </c>
      <c r="D136" s="69" t="s">
        <v>68</v>
      </c>
      <c r="E136" s="102"/>
      <c r="F136" s="56" t="s">
        <v>88</v>
      </c>
      <c r="G136" s="102"/>
      <c r="H136" s="96"/>
      <c r="I136" s="57">
        <f t="shared" si="2"/>
        <v>0</v>
      </c>
    </row>
    <row r="137" spans="1:9" s="149" customFormat="1">
      <c r="A137" s="50">
        <v>18</v>
      </c>
      <c r="B137" s="103" t="s">
        <v>188</v>
      </c>
      <c r="C137" s="62"/>
      <c r="D137" s="53"/>
      <c r="E137" s="54"/>
      <c r="F137" s="56"/>
      <c r="G137" s="55"/>
      <c r="H137" s="54"/>
      <c r="I137" s="57">
        <f t="shared" si="2"/>
        <v>0</v>
      </c>
    </row>
    <row r="138" spans="1:9" ht="57">
      <c r="A138" s="50" t="s">
        <v>7</v>
      </c>
      <c r="B138" s="58" t="s">
        <v>22</v>
      </c>
      <c r="C138" s="62">
        <v>1</v>
      </c>
      <c r="D138" s="69" t="s">
        <v>68</v>
      </c>
      <c r="E138" s="54"/>
      <c r="F138" s="56" t="s">
        <v>88</v>
      </c>
      <c r="G138" s="55"/>
      <c r="H138" s="54"/>
      <c r="I138" s="57">
        <f>ROUND((C138*G138),2)</f>
        <v>0</v>
      </c>
    </row>
    <row r="139" spans="1:9" ht="57">
      <c r="A139" s="50" t="s">
        <v>8</v>
      </c>
      <c r="B139" s="58" t="s">
        <v>23</v>
      </c>
      <c r="C139" s="62">
        <v>1</v>
      </c>
      <c r="D139" s="69" t="s">
        <v>68</v>
      </c>
      <c r="E139" s="54"/>
      <c r="F139" s="56" t="s">
        <v>88</v>
      </c>
      <c r="G139" s="55"/>
      <c r="H139" s="54"/>
      <c r="I139" s="57">
        <f t="shared" si="2"/>
        <v>0</v>
      </c>
    </row>
    <row r="140" spans="1:9" ht="57">
      <c r="A140" s="50" t="s">
        <v>10</v>
      </c>
      <c r="B140" s="58" t="s">
        <v>24</v>
      </c>
      <c r="C140" s="62">
        <v>1</v>
      </c>
      <c r="D140" s="69" t="s">
        <v>68</v>
      </c>
      <c r="E140" s="54"/>
      <c r="F140" s="56" t="s">
        <v>88</v>
      </c>
      <c r="G140" s="55"/>
      <c r="H140" s="54"/>
      <c r="I140" s="57">
        <f t="shared" si="2"/>
        <v>0</v>
      </c>
    </row>
    <row r="141" spans="1:9" ht="57">
      <c r="A141" s="50" t="s">
        <v>11</v>
      </c>
      <c r="B141" s="58" t="s">
        <v>189</v>
      </c>
      <c r="C141" s="62">
        <v>1</v>
      </c>
      <c r="D141" s="69" t="s">
        <v>68</v>
      </c>
      <c r="E141" s="54"/>
      <c r="F141" s="56" t="s">
        <v>88</v>
      </c>
      <c r="G141" s="55"/>
      <c r="H141" s="54"/>
      <c r="I141" s="57">
        <f t="shared" si="2"/>
        <v>0</v>
      </c>
    </row>
    <row r="142" spans="1:9" ht="57">
      <c r="A142" s="50" t="s">
        <v>12</v>
      </c>
      <c r="B142" s="58" t="s">
        <v>83</v>
      </c>
      <c r="C142" s="62">
        <v>1</v>
      </c>
      <c r="D142" s="69" t="s">
        <v>68</v>
      </c>
      <c r="E142" s="54"/>
      <c r="F142" s="56" t="s">
        <v>88</v>
      </c>
      <c r="G142" s="55"/>
      <c r="H142" s="54"/>
      <c r="I142" s="57">
        <f t="shared" si="2"/>
        <v>0</v>
      </c>
    </row>
    <row r="143" spans="1:9" ht="85.5">
      <c r="A143" s="50" t="s">
        <v>18</v>
      </c>
      <c r="B143" s="58" t="s">
        <v>222</v>
      </c>
      <c r="C143" s="68">
        <v>4</v>
      </c>
      <c r="D143" s="80" t="s">
        <v>17</v>
      </c>
      <c r="E143" s="81"/>
      <c r="F143" s="56" t="s">
        <v>88</v>
      </c>
      <c r="G143" s="104"/>
      <c r="H143" s="54"/>
      <c r="I143" s="57">
        <f t="shared" si="2"/>
        <v>0</v>
      </c>
    </row>
    <row r="144" spans="1:9" ht="85.5">
      <c r="A144" s="50" t="s">
        <v>19</v>
      </c>
      <c r="B144" s="58" t="s">
        <v>223</v>
      </c>
      <c r="C144" s="68">
        <v>4</v>
      </c>
      <c r="D144" s="69" t="s">
        <v>68</v>
      </c>
      <c r="E144" s="81"/>
      <c r="F144" s="56" t="s">
        <v>88</v>
      </c>
      <c r="G144" s="104"/>
      <c r="H144" s="54"/>
      <c r="I144" s="57">
        <f t="shared" si="2"/>
        <v>0</v>
      </c>
    </row>
    <row r="145" spans="1:9" ht="85.5">
      <c r="A145" s="50" t="s">
        <v>20</v>
      </c>
      <c r="B145" s="58" t="s">
        <v>224</v>
      </c>
      <c r="C145" s="68">
        <v>5</v>
      </c>
      <c r="D145" s="69" t="s">
        <v>68</v>
      </c>
      <c r="E145" s="81"/>
      <c r="F145" s="56" t="s">
        <v>88</v>
      </c>
      <c r="G145" s="104"/>
      <c r="H145" s="54"/>
      <c r="I145" s="57">
        <f t="shared" si="2"/>
        <v>0</v>
      </c>
    </row>
    <row r="146" spans="1:9" ht="42" customHeight="1">
      <c r="A146" s="105">
        <v>19</v>
      </c>
      <c r="B146" s="150" t="s">
        <v>190</v>
      </c>
      <c r="C146" s="62"/>
      <c r="D146" s="53"/>
      <c r="E146" s="54"/>
      <c r="F146" s="56"/>
      <c r="G146" s="55"/>
      <c r="H146" s="54"/>
      <c r="I146" s="57">
        <f t="shared" si="2"/>
        <v>0</v>
      </c>
    </row>
    <row r="147" spans="1:9" ht="71.25">
      <c r="A147" s="106" t="s">
        <v>7</v>
      </c>
      <c r="B147" s="107" t="s">
        <v>191</v>
      </c>
      <c r="C147" s="62">
        <v>495</v>
      </c>
      <c r="D147" s="53" t="s">
        <v>15</v>
      </c>
      <c r="E147" s="93" t="s">
        <v>93</v>
      </c>
      <c r="F147" s="56" t="s">
        <v>16</v>
      </c>
      <c r="G147" s="55"/>
      <c r="H147" s="56"/>
      <c r="I147" s="57">
        <f t="shared" si="2"/>
        <v>0</v>
      </c>
    </row>
    <row r="148" spans="1:9" ht="71.25">
      <c r="A148" s="105" t="s">
        <v>70</v>
      </c>
      <c r="B148" s="108" t="s">
        <v>192</v>
      </c>
      <c r="C148" s="62">
        <v>495</v>
      </c>
      <c r="D148" s="53" t="s">
        <v>15</v>
      </c>
      <c r="E148" s="54"/>
      <c r="F148" s="56" t="s">
        <v>16</v>
      </c>
      <c r="G148" s="55"/>
      <c r="H148" s="56"/>
      <c r="I148" s="57">
        <f t="shared" si="2"/>
        <v>0</v>
      </c>
    </row>
    <row r="149" spans="1:9" ht="71.25">
      <c r="A149" s="50" t="s">
        <v>71</v>
      </c>
      <c r="B149" s="58" t="s">
        <v>193</v>
      </c>
      <c r="C149" s="62">
        <v>12</v>
      </c>
      <c r="D149" s="53" t="s">
        <v>194</v>
      </c>
      <c r="E149" s="54"/>
      <c r="F149" s="56" t="s">
        <v>16</v>
      </c>
      <c r="G149" s="55"/>
      <c r="H149" s="56"/>
      <c r="I149" s="57">
        <f t="shared" si="2"/>
        <v>0</v>
      </c>
    </row>
    <row r="150" spans="1:9" ht="75">
      <c r="A150" s="109">
        <v>20</v>
      </c>
      <c r="B150" s="103" t="s">
        <v>195</v>
      </c>
      <c r="C150" s="62"/>
      <c r="D150" s="53"/>
      <c r="E150" s="56" t="s">
        <v>28</v>
      </c>
      <c r="F150" s="56"/>
      <c r="G150" s="55"/>
      <c r="H150" s="54"/>
      <c r="I150" s="57">
        <f t="shared" si="2"/>
        <v>0</v>
      </c>
    </row>
    <row r="151" spans="1:9" ht="14.25">
      <c r="A151" s="100" t="s">
        <v>7</v>
      </c>
      <c r="B151" s="102" t="s">
        <v>85</v>
      </c>
      <c r="C151" s="62">
        <v>2</v>
      </c>
      <c r="D151" s="110" t="s">
        <v>17</v>
      </c>
      <c r="E151" s="111"/>
      <c r="F151" s="56" t="s">
        <v>88</v>
      </c>
      <c r="G151" s="102"/>
      <c r="H151" s="112"/>
      <c r="I151" s="57">
        <f t="shared" si="2"/>
        <v>0</v>
      </c>
    </row>
    <row r="152" spans="1:9">
      <c r="A152" s="113" t="s">
        <v>8</v>
      </c>
      <c r="B152" s="102" t="s">
        <v>196</v>
      </c>
      <c r="C152" s="62">
        <v>1</v>
      </c>
      <c r="D152" s="69" t="s">
        <v>68</v>
      </c>
      <c r="E152" s="111"/>
      <c r="F152" s="56" t="s">
        <v>88</v>
      </c>
      <c r="G152" s="102"/>
      <c r="H152" s="112"/>
      <c r="I152" s="57">
        <f t="shared" si="2"/>
        <v>0</v>
      </c>
    </row>
    <row r="153" spans="1:9" ht="14.25">
      <c r="A153" s="100" t="s">
        <v>71</v>
      </c>
      <c r="B153" s="102" t="s">
        <v>25</v>
      </c>
      <c r="C153" s="62">
        <v>1</v>
      </c>
      <c r="D153" s="69" t="s">
        <v>68</v>
      </c>
      <c r="E153" s="111"/>
      <c r="F153" s="56" t="s">
        <v>88</v>
      </c>
      <c r="G153" s="102"/>
      <c r="H153" s="112"/>
      <c r="I153" s="57">
        <f t="shared" si="2"/>
        <v>0</v>
      </c>
    </row>
    <row r="154" spans="1:9" ht="14.25">
      <c r="A154" s="100" t="s">
        <v>72</v>
      </c>
      <c r="B154" s="102" t="s">
        <v>26</v>
      </c>
      <c r="C154" s="62">
        <v>2</v>
      </c>
      <c r="D154" s="110" t="s">
        <v>17</v>
      </c>
      <c r="E154" s="111"/>
      <c r="F154" s="56" t="s">
        <v>88</v>
      </c>
      <c r="G154" s="102"/>
      <c r="H154" s="112"/>
      <c r="I154" s="57">
        <f t="shared" si="2"/>
        <v>0</v>
      </c>
    </row>
    <row r="155" spans="1:9">
      <c r="A155" s="113" t="s">
        <v>73</v>
      </c>
      <c r="B155" s="102" t="s">
        <v>197</v>
      </c>
      <c r="C155" s="62">
        <v>1</v>
      </c>
      <c r="D155" s="69" t="s">
        <v>68</v>
      </c>
      <c r="E155" s="111"/>
      <c r="F155" s="56" t="s">
        <v>88</v>
      </c>
      <c r="G155" s="102"/>
      <c r="H155" s="112"/>
      <c r="I155" s="57">
        <f t="shared" si="2"/>
        <v>0</v>
      </c>
    </row>
    <row r="156" spans="1:9" ht="14.25">
      <c r="A156" s="100" t="s">
        <v>74</v>
      </c>
      <c r="B156" s="102" t="s">
        <v>84</v>
      </c>
      <c r="C156" s="62">
        <v>1</v>
      </c>
      <c r="D156" s="69" t="s">
        <v>68</v>
      </c>
      <c r="E156" s="111"/>
      <c r="F156" s="56" t="s">
        <v>88</v>
      </c>
      <c r="G156" s="102"/>
      <c r="H156" s="112"/>
      <c r="I156" s="57">
        <f t="shared" si="2"/>
        <v>0</v>
      </c>
    </row>
    <row r="157" spans="1:9">
      <c r="A157" s="113" t="s">
        <v>75</v>
      </c>
      <c r="B157" s="102" t="s">
        <v>198</v>
      </c>
      <c r="C157" s="62">
        <v>1</v>
      </c>
      <c r="D157" s="69" t="s">
        <v>68</v>
      </c>
      <c r="E157" s="111"/>
      <c r="F157" s="56" t="s">
        <v>88</v>
      </c>
      <c r="G157" s="102"/>
      <c r="H157" s="112"/>
      <c r="I157" s="57">
        <f t="shared" si="2"/>
        <v>0</v>
      </c>
    </row>
    <row r="158" spans="1:9" ht="14.25">
      <c r="A158" s="100" t="s">
        <v>76</v>
      </c>
      <c r="B158" s="102" t="s">
        <v>199</v>
      </c>
      <c r="C158" s="62">
        <v>2</v>
      </c>
      <c r="D158" s="110" t="s">
        <v>17</v>
      </c>
      <c r="E158" s="111"/>
      <c r="F158" s="56" t="s">
        <v>88</v>
      </c>
      <c r="G158" s="102"/>
      <c r="H158" s="112"/>
      <c r="I158" s="57">
        <f t="shared" si="2"/>
        <v>0</v>
      </c>
    </row>
    <row r="159" spans="1:9" ht="14.25">
      <c r="A159" s="100" t="s">
        <v>20</v>
      </c>
      <c r="B159" s="102" t="s">
        <v>200</v>
      </c>
      <c r="C159" s="62">
        <v>4</v>
      </c>
      <c r="D159" s="110" t="s">
        <v>17</v>
      </c>
      <c r="E159" s="111"/>
      <c r="F159" s="56" t="s">
        <v>88</v>
      </c>
      <c r="G159" s="102"/>
      <c r="H159" s="112"/>
      <c r="I159" s="57">
        <f t="shared" si="2"/>
        <v>0</v>
      </c>
    </row>
    <row r="160" spans="1:9">
      <c r="A160" s="113" t="s">
        <v>69</v>
      </c>
      <c r="B160" s="102" t="s">
        <v>201</v>
      </c>
      <c r="C160" s="62">
        <v>10</v>
      </c>
      <c r="D160" s="110" t="s">
        <v>17</v>
      </c>
      <c r="E160" s="111"/>
      <c r="F160" s="56" t="s">
        <v>88</v>
      </c>
      <c r="G160" s="102"/>
      <c r="H160" s="112"/>
      <c r="I160" s="57">
        <f t="shared" si="2"/>
        <v>0</v>
      </c>
    </row>
    <row r="161" spans="1:9" ht="28.5">
      <c r="A161" s="109">
        <v>21</v>
      </c>
      <c r="B161" s="83" t="s">
        <v>202</v>
      </c>
      <c r="C161" s="62"/>
      <c r="D161" s="53"/>
      <c r="E161" s="56" t="s">
        <v>28</v>
      </c>
      <c r="F161" s="56"/>
      <c r="G161" s="55"/>
      <c r="H161" s="54"/>
      <c r="I161" s="57">
        <f t="shared" si="2"/>
        <v>0</v>
      </c>
    </row>
    <row r="162" spans="1:9" ht="14.25">
      <c r="A162" s="109" t="s">
        <v>7</v>
      </c>
      <c r="B162" s="61" t="s">
        <v>203</v>
      </c>
      <c r="C162" s="62">
        <v>1</v>
      </c>
      <c r="D162" s="53" t="s">
        <v>170</v>
      </c>
      <c r="E162" s="54"/>
      <c r="F162" s="56" t="s">
        <v>88</v>
      </c>
      <c r="G162" s="60"/>
      <c r="H162" s="54"/>
      <c r="I162" s="57">
        <f t="shared" si="2"/>
        <v>0</v>
      </c>
    </row>
    <row r="163" spans="1:9" ht="14.25">
      <c r="A163" s="109" t="s">
        <v>8</v>
      </c>
      <c r="B163" s="61" t="s">
        <v>204</v>
      </c>
      <c r="C163" s="62">
        <v>2</v>
      </c>
      <c r="D163" s="53" t="s">
        <v>17</v>
      </c>
      <c r="E163" s="54"/>
      <c r="F163" s="56" t="s">
        <v>88</v>
      </c>
      <c r="G163" s="60"/>
      <c r="H163" s="54"/>
      <c r="I163" s="57">
        <f t="shared" si="2"/>
        <v>0</v>
      </c>
    </row>
    <row r="164" spans="1:9" ht="14.25">
      <c r="A164" s="109" t="s">
        <v>10</v>
      </c>
      <c r="B164" s="61" t="s">
        <v>205</v>
      </c>
      <c r="C164" s="62">
        <v>2</v>
      </c>
      <c r="D164" s="53" t="s">
        <v>17</v>
      </c>
      <c r="E164" s="54"/>
      <c r="F164" s="56" t="s">
        <v>88</v>
      </c>
      <c r="G164" s="60"/>
      <c r="H164" s="54"/>
      <c r="I164" s="57">
        <f t="shared" si="2"/>
        <v>0</v>
      </c>
    </row>
    <row r="165" spans="1:9" ht="14.25">
      <c r="A165" s="50" t="s">
        <v>11</v>
      </c>
      <c r="B165" s="61" t="s">
        <v>206</v>
      </c>
      <c r="C165" s="62">
        <v>2</v>
      </c>
      <c r="D165" s="53" t="s">
        <v>17</v>
      </c>
      <c r="E165" s="54"/>
      <c r="F165" s="56" t="s">
        <v>88</v>
      </c>
      <c r="G165" s="55"/>
      <c r="H165" s="54"/>
      <c r="I165" s="57">
        <f t="shared" si="2"/>
        <v>0</v>
      </c>
    </row>
    <row r="166" spans="1:9" ht="14.25">
      <c r="A166" s="50" t="s">
        <v>12</v>
      </c>
      <c r="B166" s="61" t="s">
        <v>207</v>
      </c>
      <c r="C166" s="62">
        <v>3</v>
      </c>
      <c r="D166" s="53" t="s">
        <v>17</v>
      </c>
      <c r="E166" s="54"/>
      <c r="F166" s="56" t="s">
        <v>88</v>
      </c>
      <c r="G166" s="55"/>
      <c r="H166" s="54"/>
      <c r="I166" s="57">
        <f t="shared" si="2"/>
        <v>0</v>
      </c>
    </row>
    <row r="167" spans="1:9" ht="14.25">
      <c r="A167" s="50" t="s">
        <v>13</v>
      </c>
      <c r="B167" s="61" t="s">
        <v>208</v>
      </c>
      <c r="C167" s="62">
        <v>2</v>
      </c>
      <c r="D167" s="53" t="s">
        <v>17</v>
      </c>
      <c r="E167" s="54"/>
      <c r="F167" s="56" t="s">
        <v>88</v>
      </c>
      <c r="G167" s="55"/>
      <c r="H167" s="54"/>
      <c r="I167" s="57">
        <f t="shared" si="2"/>
        <v>0</v>
      </c>
    </row>
    <row r="168" spans="1:9" ht="71.25">
      <c r="A168" s="114">
        <v>22</v>
      </c>
      <c r="B168" s="115" t="s">
        <v>209</v>
      </c>
      <c r="C168" s="116">
        <v>44</v>
      </c>
      <c r="D168" s="117" t="s">
        <v>210</v>
      </c>
      <c r="E168" s="118" t="s">
        <v>28</v>
      </c>
      <c r="F168" s="118" t="s">
        <v>211</v>
      </c>
      <c r="G168" s="119"/>
      <c r="H168" s="120"/>
      <c r="I168" s="121">
        <f t="shared" si="2"/>
        <v>0</v>
      </c>
    </row>
    <row r="169" spans="1:9" ht="144.75" customHeight="1">
      <c r="A169" s="126">
        <v>23</v>
      </c>
      <c r="B169" s="151" t="s">
        <v>225</v>
      </c>
      <c r="C169" s="127"/>
      <c r="D169" s="128"/>
      <c r="E169" s="129"/>
      <c r="F169" s="129"/>
      <c r="G169" s="130"/>
      <c r="H169" s="131"/>
      <c r="I169" s="132"/>
    </row>
    <row r="170" spans="1:9">
      <c r="A170" s="153" t="s">
        <v>7</v>
      </c>
      <c r="B170" s="152" t="s">
        <v>226</v>
      </c>
      <c r="C170" s="62"/>
      <c r="D170" s="53"/>
      <c r="E170" s="54"/>
      <c r="F170" s="56"/>
      <c r="G170" s="55"/>
      <c r="H170" s="54"/>
      <c r="I170" s="57"/>
    </row>
    <row r="171" spans="1:9">
      <c r="A171" s="126" t="s">
        <v>6</v>
      </c>
      <c r="B171" s="133" t="s">
        <v>227</v>
      </c>
      <c r="C171" s="62">
        <v>1</v>
      </c>
      <c r="D171" s="53" t="s">
        <v>17</v>
      </c>
      <c r="E171" s="54"/>
      <c r="F171" s="56" t="s">
        <v>88</v>
      </c>
      <c r="G171" s="119"/>
      <c r="H171" s="54"/>
      <c r="I171" s="57">
        <f t="shared" ref="I171:I186" si="3">ROUND((C171*G171),2)</f>
        <v>0</v>
      </c>
    </row>
    <row r="172" spans="1:9">
      <c r="A172" s="126" t="s">
        <v>228</v>
      </c>
      <c r="B172" s="134" t="s">
        <v>229</v>
      </c>
      <c r="C172" s="62">
        <v>1</v>
      </c>
      <c r="D172" s="53" t="s">
        <v>17</v>
      </c>
      <c r="E172" s="54"/>
      <c r="F172" s="56" t="s">
        <v>88</v>
      </c>
      <c r="G172" s="119"/>
      <c r="H172" s="54"/>
      <c r="I172" s="57">
        <f t="shared" si="3"/>
        <v>0</v>
      </c>
    </row>
    <row r="173" spans="1:9">
      <c r="A173" s="126" t="s">
        <v>230</v>
      </c>
      <c r="B173" s="134" t="s">
        <v>229</v>
      </c>
      <c r="C173" s="62">
        <v>1</v>
      </c>
      <c r="D173" s="53" t="s">
        <v>17</v>
      </c>
      <c r="E173" s="54"/>
      <c r="F173" s="56" t="s">
        <v>88</v>
      </c>
      <c r="G173" s="119"/>
      <c r="H173" s="54"/>
      <c r="I173" s="57">
        <f t="shared" si="3"/>
        <v>0</v>
      </c>
    </row>
    <row r="174" spans="1:9">
      <c r="A174" s="126" t="s">
        <v>231</v>
      </c>
      <c r="B174" s="133" t="s">
        <v>232</v>
      </c>
      <c r="C174" s="62">
        <v>1</v>
      </c>
      <c r="D174" s="53" t="s">
        <v>17</v>
      </c>
      <c r="E174" s="54"/>
      <c r="F174" s="56" t="s">
        <v>88</v>
      </c>
      <c r="G174" s="119"/>
      <c r="H174" s="54"/>
      <c r="I174" s="57">
        <f t="shared" si="3"/>
        <v>0</v>
      </c>
    </row>
    <row r="175" spans="1:9">
      <c r="A175" s="126" t="s">
        <v>233</v>
      </c>
      <c r="B175" s="133" t="s">
        <v>234</v>
      </c>
      <c r="C175" s="62">
        <v>1</v>
      </c>
      <c r="D175" s="53" t="s">
        <v>17</v>
      </c>
      <c r="E175" s="54"/>
      <c r="F175" s="56" t="s">
        <v>88</v>
      </c>
      <c r="G175" s="119"/>
      <c r="H175" s="54"/>
      <c r="I175" s="57">
        <f t="shared" si="3"/>
        <v>0</v>
      </c>
    </row>
    <row r="176" spans="1:9">
      <c r="A176" s="126" t="s">
        <v>235</v>
      </c>
      <c r="B176" s="133" t="s">
        <v>236</v>
      </c>
      <c r="C176" s="62">
        <v>1</v>
      </c>
      <c r="D176" s="53" t="s">
        <v>17</v>
      </c>
      <c r="E176" s="54"/>
      <c r="F176" s="56" t="s">
        <v>88</v>
      </c>
      <c r="G176" s="119"/>
      <c r="H176" s="54"/>
      <c r="I176" s="57">
        <f t="shared" si="3"/>
        <v>0</v>
      </c>
    </row>
    <row r="177" spans="1:9">
      <c r="A177" s="126" t="s">
        <v>237</v>
      </c>
      <c r="B177" s="133" t="s">
        <v>238</v>
      </c>
      <c r="C177" s="62">
        <v>1</v>
      </c>
      <c r="D177" s="53" t="s">
        <v>17</v>
      </c>
      <c r="E177" s="54"/>
      <c r="F177" s="56" t="s">
        <v>88</v>
      </c>
      <c r="G177" s="119"/>
      <c r="H177" s="54"/>
      <c r="I177" s="57">
        <f t="shared" si="3"/>
        <v>0</v>
      </c>
    </row>
    <row r="178" spans="1:9">
      <c r="A178" s="126" t="s">
        <v>7</v>
      </c>
      <c r="B178" s="133" t="s">
        <v>239</v>
      </c>
      <c r="C178" s="62">
        <v>1</v>
      </c>
      <c r="D178" s="53" t="s">
        <v>17</v>
      </c>
      <c r="E178" s="54"/>
      <c r="F178" s="56" t="s">
        <v>88</v>
      </c>
      <c r="G178" s="119"/>
      <c r="H178" s="54"/>
      <c r="I178" s="57">
        <f t="shared" si="3"/>
        <v>0</v>
      </c>
    </row>
    <row r="179" spans="1:9">
      <c r="A179" s="126" t="s">
        <v>240</v>
      </c>
      <c r="B179" s="133" t="s">
        <v>241</v>
      </c>
      <c r="C179" s="62">
        <v>1</v>
      </c>
      <c r="D179" s="53" t="s">
        <v>17</v>
      </c>
      <c r="E179" s="54"/>
      <c r="F179" s="56" t="s">
        <v>88</v>
      </c>
      <c r="G179" s="119"/>
      <c r="H179" s="54"/>
      <c r="I179" s="57">
        <f t="shared" si="3"/>
        <v>0</v>
      </c>
    </row>
    <row r="180" spans="1:9">
      <c r="A180" s="126" t="s">
        <v>242</v>
      </c>
      <c r="B180" s="133" t="s">
        <v>243</v>
      </c>
      <c r="C180" s="62">
        <v>1</v>
      </c>
      <c r="D180" s="53" t="s">
        <v>17</v>
      </c>
      <c r="E180" s="54"/>
      <c r="F180" s="56" t="s">
        <v>88</v>
      </c>
      <c r="G180" s="119"/>
      <c r="H180" s="54"/>
      <c r="I180" s="57">
        <f t="shared" si="3"/>
        <v>0</v>
      </c>
    </row>
    <row r="181" spans="1:9">
      <c r="A181" s="126" t="s">
        <v>244</v>
      </c>
      <c r="B181" s="133" t="s">
        <v>245</v>
      </c>
      <c r="C181" s="62">
        <v>1</v>
      </c>
      <c r="D181" s="53" t="s">
        <v>17</v>
      </c>
      <c r="E181" s="54"/>
      <c r="F181" s="56" t="s">
        <v>88</v>
      </c>
      <c r="G181" s="119"/>
      <c r="H181" s="54"/>
      <c r="I181" s="57">
        <f t="shared" si="3"/>
        <v>0</v>
      </c>
    </row>
    <row r="182" spans="1:9">
      <c r="A182" s="126" t="s">
        <v>246</v>
      </c>
      <c r="B182" s="133" t="s">
        <v>247</v>
      </c>
      <c r="C182" s="62">
        <v>1</v>
      </c>
      <c r="D182" s="53" t="s">
        <v>17</v>
      </c>
      <c r="E182" s="54"/>
      <c r="F182" s="56" t="s">
        <v>88</v>
      </c>
      <c r="G182" s="119"/>
      <c r="H182" s="54"/>
      <c r="I182" s="57">
        <f t="shared" si="3"/>
        <v>0</v>
      </c>
    </row>
    <row r="183" spans="1:9">
      <c r="A183" s="126" t="s">
        <v>248</v>
      </c>
      <c r="B183" s="133" t="s">
        <v>249</v>
      </c>
      <c r="C183" s="62">
        <v>1</v>
      </c>
      <c r="D183" s="53" t="s">
        <v>17</v>
      </c>
      <c r="E183" s="54"/>
      <c r="F183" s="56" t="s">
        <v>88</v>
      </c>
      <c r="G183" s="119"/>
      <c r="H183" s="54"/>
      <c r="I183" s="57">
        <f t="shared" si="3"/>
        <v>0</v>
      </c>
    </row>
    <row r="184" spans="1:9">
      <c r="A184" s="126" t="s">
        <v>250</v>
      </c>
      <c r="B184" s="133" t="s">
        <v>251</v>
      </c>
      <c r="C184" s="62">
        <v>1</v>
      </c>
      <c r="D184" s="53" t="s">
        <v>17</v>
      </c>
      <c r="E184" s="54"/>
      <c r="F184" s="56" t="s">
        <v>88</v>
      </c>
      <c r="G184" s="119"/>
      <c r="H184" s="54"/>
      <c r="I184" s="57">
        <f t="shared" si="3"/>
        <v>0</v>
      </c>
    </row>
    <row r="185" spans="1:9">
      <c r="A185" s="126" t="s">
        <v>252</v>
      </c>
      <c r="B185" s="133" t="s">
        <v>253</v>
      </c>
      <c r="C185" s="62">
        <v>1</v>
      </c>
      <c r="D185" s="53" t="s">
        <v>17</v>
      </c>
      <c r="E185" s="54"/>
      <c r="F185" s="56" t="s">
        <v>88</v>
      </c>
      <c r="G185" s="119"/>
      <c r="H185" s="54"/>
      <c r="I185" s="57">
        <f t="shared" si="3"/>
        <v>0</v>
      </c>
    </row>
    <row r="186" spans="1:9" ht="28.5">
      <c r="A186" s="153" t="s">
        <v>8</v>
      </c>
      <c r="B186" s="135" t="s">
        <v>254</v>
      </c>
      <c r="C186" s="136">
        <v>66.099999999999994</v>
      </c>
      <c r="D186" s="137" t="s">
        <v>14</v>
      </c>
      <c r="E186" s="138"/>
      <c r="F186" s="139" t="s">
        <v>88</v>
      </c>
      <c r="G186" s="140"/>
      <c r="H186" s="141"/>
      <c r="I186" s="142">
        <f t="shared" si="3"/>
        <v>0</v>
      </c>
    </row>
    <row r="187" spans="1:9" ht="27" customHeight="1">
      <c r="A187" s="143"/>
      <c r="B187" s="144" t="s">
        <v>212</v>
      </c>
      <c r="C187" s="145"/>
      <c r="D187" s="146"/>
      <c r="E187" s="143"/>
      <c r="F187" s="143"/>
      <c r="G187" s="147"/>
      <c r="H187" s="143"/>
      <c r="I187" s="148">
        <f>SUM(I6:I186)</f>
        <v>0</v>
      </c>
    </row>
    <row r="189" spans="1:9" ht="15" customHeight="1">
      <c r="E189" s="74"/>
      <c r="I189" s="74">
        <f>I6</f>
        <v>0</v>
      </c>
    </row>
    <row r="190" spans="1:9" ht="15" customHeight="1">
      <c r="I190" s="74">
        <f>I187-I6</f>
        <v>0</v>
      </c>
    </row>
    <row r="191" spans="1:9" ht="15" customHeight="1">
      <c r="E191" s="74"/>
    </row>
  </sheetData>
  <mergeCells count="10">
    <mergeCell ref="A1:I1"/>
    <mergeCell ref="A2:I2"/>
    <mergeCell ref="A3:I3"/>
    <mergeCell ref="A4:A5"/>
    <mergeCell ref="B4:B5"/>
    <mergeCell ref="C4:D5"/>
    <mergeCell ref="E4:E5"/>
    <mergeCell ref="F4:F5"/>
    <mergeCell ref="G4:H4"/>
    <mergeCell ref="I4:I5"/>
  </mergeCells>
  <pageMargins left="0.75" right="0.23622047244094499" top="0.56000000000000005" bottom="0.98425196850393704" header="0.3" footer="0.511811023622047"/>
  <pageSetup paperSize="9" orientation="landscape" r:id="rId1"/>
  <headerFooter alignWithMargins="0">
    <oddHeader>&amp;RO &amp; M of Nanguneri CWSS 2nd call</oddHeader>
    <oddFooter>&amp;LContractor&amp;C&amp;P&amp;RSd/-Chief Engineer, TWAD, MDU</oddFooter>
  </headerFooter>
  <rowBreaks count="4" manualBreakCount="4">
    <brk id="81" max="8" man="1"/>
    <brk id="101" max="8" man="1"/>
    <brk id="145" max="8" man="1"/>
    <brk id="168" max="8"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5</vt:i4>
      </vt:variant>
    </vt:vector>
  </HeadingPairs>
  <TitlesOfParts>
    <vt:vector size="9" baseType="lpstr">
      <vt:lpstr>folder</vt:lpstr>
      <vt:lpstr>BillofQty </vt:lpstr>
      <vt:lpstr>Gl_ABS</vt:lpstr>
      <vt:lpstr>Schedule A 1</vt:lpstr>
      <vt:lpstr>'BillofQty '!Print_Area</vt:lpstr>
      <vt:lpstr>Gl_ABS!Print_Area</vt:lpstr>
      <vt:lpstr>'Schedule A 1'!Print_Area</vt:lpstr>
      <vt:lpstr>Gl_ABS!Print_Titles</vt:lpstr>
      <vt:lpstr>'Schedule A 1'!Print_Titles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Sys</dc:creator>
  <cp:lastModifiedBy>CESR2</cp:lastModifiedBy>
  <cp:lastPrinted>2022-06-29T23:08:19Z</cp:lastPrinted>
  <dcterms:created xsi:type="dcterms:W3CDTF">2007-12-31T19:35:21Z</dcterms:created>
  <dcterms:modified xsi:type="dcterms:W3CDTF">2022-06-29T23:08:22Z</dcterms:modified>
</cp:coreProperties>
</file>